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IOPE" sheetId="1" r:id="rId1"/>
  </sheets>
  <definedNames/>
  <calcPr fullCalcOnLoad="1"/>
</workbook>
</file>

<file path=xl/sharedStrings.xml><?xml version="1.0" encoding="utf-8"?>
<sst xmlns="http://schemas.openxmlformats.org/spreadsheetml/2006/main" count="685" uniqueCount="272">
  <si>
    <r>
      <rPr>
        <b/>
        <sz val="10"/>
        <rFont val="Arial"/>
        <family val="0"/>
      </rPr>
      <t>Categoria</t>
    </r>
    <r>
      <rPr>
        <sz val="10"/>
        <rFont val="Arial"/>
        <family val="0"/>
      </rPr>
      <t xml:space="preserve"> Province - Comuni - Citta' metropolitane - Unioni di Comuni</t>
    </r>
  </si>
  <si>
    <r>
      <rPr>
        <b/>
        <sz val="10"/>
        <rFont val="Arial"/>
        <family val="0"/>
      </rPr>
      <t>Sotto Categoria</t>
    </r>
    <r>
      <rPr>
        <sz val="10"/>
        <rFont val="Arial"/>
        <family val="0"/>
      </rPr>
      <t xml:space="preserve"> COMUNI</t>
    </r>
  </si>
  <si>
    <r>
      <rPr>
        <b/>
        <sz val="10"/>
        <rFont val="Arial"/>
        <family val="0"/>
      </rPr>
      <t>Periodo</t>
    </r>
    <r>
      <rPr>
        <sz val="10"/>
        <rFont val="Arial"/>
        <family val="0"/>
      </rPr>
      <t xml:space="preserve"> ANNUALE 2019</t>
    </r>
  </si>
  <si>
    <r>
      <rPr>
        <b/>
        <sz val="10"/>
        <rFont val="Arial"/>
        <family val="0"/>
      </rPr>
      <t>Prospetto</t>
    </r>
    <r>
      <rPr>
        <sz val="10"/>
        <rFont val="Arial"/>
        <family val="0"/>
      </rPr>
      <t xml:space="preserve"> INCASSI</t>
    </r>
  </si>
  <si>
    <t xml:space="preserve"> </t>
  </si>
  <si>
    <t>Importo a tutto il periodo</t>
  </si>
  <si>
    <t>1.00.00.00.000 Entrate correnti di natura tributaria, contributiva e perequativa</t>
  </si>
  <si>
    <t>1.01.00.00.000 Tributi</t>
  </si>
  <si>
    <t>1.01.01.00.000 Imposte, tasse e proventi assimilati</t>
  </si>
  <si>
    <t>1.01.01.06.001</t>
  </si>
  <si>
    <t>Imposta municipale propria riscossa a seguito dell'attivita' ordinaria di gestione</t>
  </si>
  <si>
    <t>1.01.01.06.002</t>
  </si>
  <si>
    <t>Imposte municipale propria riscosse a seguito di attivita' di verifica e controllo</t>
  </si>
  <si>
    <t>1.01.01.08.001</t>
  </si>
  <si>
    <t>Imposta comunale sugli immobili (ICI) riscossa a seguito dell'attivita' ordinaria di gestione</t>
  </si>
  <si>
    <t>1.01.01.08.002</t>
  </si>
  <si>
    <t>Imposta comunale sugli immobili (ICI) riscossa a seguito di attivita' di verifica e controllo</t>
  </si>
  <si>
    <t>1.01.01.16.001</t>
  </si>
  <si>
    <t>Addizionale comunale IRPEF riscossa a seguito dell'attivita' ordinaria di gestione</t>
  </si>
  <si>
    <t>1.01.01.16.002</t>
  </si>
  <si>
    <t>Addizionale comunale IRPEF riscossa a seguito di attivita' di verifica e controllo</t>
  </si>
  <si>
    <t>1.01.01.41.001</t>
  </si>
  <si>
    <t>Imposta di soggiorno riscossa a seguito dell'attivita' ordinaria di gestione</t>
  </si>
  <si>
    <t>1.01.01.41.002</t>
  </si>
  <si>
    <t>Imposta di soggiorno riscossa a seguito di attivita' di verifica e controllo</t>
  </si>
  <si>
    <t>1.01.01.49.001</t>
  </si>
  <si>
    <t>Tasse sulle concessioni comunali riscosse a seguito dell'attivita' ordinaria di gestione</t>
  </si>
  <si>
    <t>1.01.01.49.002</t>
  </si>
  <si>
    <t>Tasse sulle concessioni comunali riscosse a seguito di attivita' di verifica e controllo</t>
  </si>
  <si>
    <t>1.01.01.51.001</t>
  </si>
  <si>
    <t>Tassa smaltimento rifiuti solidi urbani riscossa a seguito dell'attivita' ordinaria di gestione</t>
  </si>
  <si>
    <t>1.01.01.51.002</t>
  </si>
  <si>
    <t>Tassa smaltimento rifiuti solidi urbani riscossa a seguito di attivita' di verifica e controllo</t>
  </si>
  <si>
    <t>1.01.01.52.001</t>
  </si>
  <si>
    <t>Tassa occupazione spazi e aree pubbliche riscossa a seguito dell'attivita' ordinaria di gestione</t>
  </si>
  <si>
    <t>1.01.01.52.002</t>
  </si>
  <si>
    <t>Tassa occupazione spazi e aree pubbliche riscossa a seguito di attivita' di verifica e controllo</t>
  </si>
  <si>
    <t>1.01.01.53.001</t>
  </si>
  <si>
    <t>Imposta comunale sulla pubblicita' e diritto sulle pubbliche affissioni riscossa a seguito dell'attivita' ordinaria di gestione</t>
  </si>
  <si>
    <t>1.01.01.53.002</t>
  </si>
  <si>
    <t>Imposta comunale sulla pubblicita' e diritto sulle pubbliche affissioni riscossa a seguito di attivita' di verifica e controllo</t>
  </si>
  <si>
    <t>1.01.01.54.001</t>
  </si>
  <si>
    <t>Imposta municipale secondaria  riscossa a seguito dell'attivita' ordinaria di gestione</t>
  </si>
  <si>
    <t>1.01.01.54.002</t>
  </si>
  <si>
    <t>Imposta municipale secondaria  riscossa a seguito di attivita' di verifica e controllo</t>
  </si>
  <si>
    <t>1.01.01.60.001</t>
  </si>
  <si>
    <t>Tributo per l'esercizio delle funzioni di tutela, protezione e igiene dell'ambiente</t>
  </si>
  <si>
    <t>1.01.01.60.002</t>
  </si>
  <si>
    <t>Tributo per l'esercizio delle funzioni di tutela, protezione e igiene dell'ambiente riscosso a seguito di attivita' di verifica e controllo</t>
  </si>
  <si>
    <t>1.01.01.61.001</t>
  </si>
  <si>
    <t>Tributo comunale sui rifiuti e sui servizi</t>
  </si>
  <si>
    <t>1.01.01.61.002</t>
  </si>
  <si>
    <t>Tributo comunale sui rifiuti e sui servizi riscosso a seguito di attivita' di verifica e controllo</t>
  </si>
  <si>
    <t>1.01.01.68.001</t>
  </si>
  <si>
    <t>Addizionale regionale sui canoni per le utenze di acque pubbliche riscossa a seguito dell'attivita' ordinaria di gestione</t>
  </si>
  <si>
    <t>1.01.01.68.002</t>
  </si>
  <si>
    <t>Addizionale regionale sui canoni per le utenze di acque pubbliche riscossa a seguito di attivita' di verifica e controllo</t>
  </si>
  <si>
    <t>1.01.01.70.001</t>
  </si>
  <si>
    <t>Proventi dei Casino' riscossi a seguito dell'attivita' ordinaria di gestione</t>
  </si>
  <si>
    <t>1.01.01.76.001</t>
  </si>
  <si>
    <t>Tributo per i servizi indivisibili (TASI) riscosso a seguito dell'attivita' ordinaria di gestione</t>
  </si>
  <si>
    <t>1.01.01.76.002</t>
  </si>
  <si>
    <t>Tributo per i servizi indivisibili (TASI) riscosso a seguito di attivita' di verifica e controllo</t>
  </si>
  <si>
    <t>1.01.01.95.001</t>
  </si>
  <si>
    <t>Altre ritenute n.a.c. riscosse a seguito dell'attivita' ordinaria di gestione</t>
  </si>
  <si>
    <t>1.01.01.95.002</t>
  </si>
  <si>
    <t>Altre ritenute n.a.c. riscosse a seguito di attivita' di verifica e controllo</t>
  </si>
  <si>
    <t>1.01.01.96.001</t>
  </si>
  <si>
    <t>Altre entrate su lotto, lotterie e altre attivita' di gioco n.a.c. riscosse a seguito dell'attivita' ordinaria di gestione</t>
  </si>
  <si>
    <t>1.01.01.97.001</t>
  </si>
  <si>
    <t>Altre accise n.a.c. riscosse a seguito dell'attivita' ordinaria di gestione</t>
  </si>
  <si>
    <t>1.01.01.97.002</t>
  </si>
  <si>
    <t>Altre accise n.a.c. riscosse a seguito di attivita' di verifica e controllo</t>
  </si>
  <si>
    <t>1.01.01.98.001</t>
  </si>
  <si>
    <t>Altre imposte sostitutive n.a.c. riscosse a seguito dell'attivita' ordinaria di gestione</t>
  </si>
  <si>
    <t>1.01.01.98.002</t>
  </si>
  <si>
    <t>Altre imposte sostitutive n.a.c. riscosse a seguito di attivita' di verifica e controllo</t>
  </si>
  <si>
    <t>1.01.01.99.001</t>
  </si>
  <si>
    <t>Altre imposte, tasse e proventi assimilati n.a.c. riscosse a seguito dell'attivita' ordinaria di gestione</t>
  </si>
  <si>
    <t>1.01.01.99.002</t>
  </si>
  <si>
    <t>Altre imposte, tasse e proventi assimilati n.a.c. riscosse a seguito di attivita' di verifica e controllo</t>
  </si>
  <si>
    <t>1.01.04.00.000 Compartecipazioni di tributi</t>
  </si>
  <si>
    <t>1.01.04.05.001</t>
  </si>
  <si>
    <t>Compartecipazione IVA ai Comuni</t>
  </si>
  <si>
    <t>1.01.04.06.001</t>
  </si>
  <si>
    <t>Compartecipazione IRPEF ai Comuni</t>
  </si>
  <si>
    <t>1.01.04.08.001</t>
  </si>
  <si>
    <t>Tributo provinciale deposito in discarica dei rifiuti solidi</t>
  </si>
  <si>
    <t>1.01.04.98.999</t>
  </si>
  <si>
    <t>Altre compartecipazioni alle province n.a.c.</t>
  </si>
  <si>
    <t>1.01.04.99.999</t>
  </si>
  <si>
    <t>Altre compartecipazioni a comuni n.a.c.</t>
  </si>
  <si>
    <t>1.03.00.00.000 Fondi perequativi</t>
  </si>
  <si>
    <t>1.03.01.00.000 Fondi perequativi da Amministrazioni Centrali</t>
  </si>
  <si>
    <t>1.03.01.01.001</t>
  </si>
  <si>
    <t>Fondi perequativi dallo Stato</t>
  </si>
  <si>
    <t>1.03.02.00.000 Fondi perequativi dalla Regione o Provincia autonoma</t>
  </si>
  <si>
    <t>1.03.02.01.001</t>
  </si>
  <si>
    <t>Fondi perequativi dalla Regione o Provincia autonoma</t>
  </si>
  <si>
    <t>3.01.00.00.000 Vendita di beni e servizi e proventi derivanti dalla gestione dei beni</t>
  </si>
  <si>
    <t>3.01.01.00.000 Vendita di beni</t>
  </si>
  <si>
    <t>3.01.01.01.001</t>
  </si>
  <si>
    <t>Proventi dalla vendita di beni di consumo</t>
  </si>
  <si>
    <t>3.01.01.01.002</t>
  </si>
  <si>
    <t>Proventi dalla vendita di medicinali e altri beni di consumo sanitario</t>
  </si>
  <si>
    <t>3.01.01.01.003</t>
  </si>
  <si>
    <t>Proventi dalla vendita di flora e fauna</t>
  </si>
  <si>
    <t>3.01.01.01.004</t>
  </si>
  <si>
    <t>Proventi da energia, acqua, gas e riscaldamento</t>
  </si>
  <si>
    <t>3.01.01.01.005</t>
  </si>
  <si>
    <t>Proventi derivanti dallo sfruttamento di brevetti</t>
  </si>
  <si>
    <t>3.01.01.01.006</t>
  </si>
  <si>
    <t>Proventi dalla vendita di riviste e pubblicazioni</t>
  </si>
  <si>
    <t>3.01.01.01.999</t>
  </si>
  <si>
    <t>Proventi da vendita di beni n.a.c.</t>
  </si>
  <si>
    <t>3.01.02.00.000 Entrate dalla vendita e dall'erogazione di servizi</t>
  </si>
  <si>
    <t>3.01.02.01.001</t>
  </si>
  <si>
    <t>Proventi da alberghi</t>
  </si>
  <si>
    <t>3.01.02.01.002</t>
  </si>
  <si>
    <t>Proventi da asili nido</t>
  </si>
  <si>
    <t>3.01.02.01.003</t>
  </si>
  <si>
    <t>Proventi da convitti, colonie, ostelli, stabilimenti termali</t>
  </si>
  <si>
    <t>3.01.02.01.004</t>
  </si>
  <si>
    <t>Proventi da corsi extrascolastici</t>
  </si>
  <si>
    <t>3.01.02.01.005</t>
  </si>
  <si>
    <t>Proventi da giardini zoologici</t>
  </si>
  <si>
    <t>3.01.02.01.006</t>
  </si>
  <si>
    <t>Proventi da impianti sportivi</t>
  </si>
  <si>
    <t>3.01.02.01.007</t>
  </si>
  <si>
    <t>Proventi da mattatoi</t>
  </si>
  <si>
    <t>3.01.02.01.008</t>
  </si>
  <si>
    <t>Proventi da mense</t>
  </si>
  <si>
    <t>3.01.02.01.009</t>
  </si>
  <si>
    <t>Proventi da mercati e fiere</t>
  </si>
  <si>
    <t>3.01.02.01.010</t>
  </si>
  <si>
    <t>Proventi da pesa pubblica</t>
  </si>
  <si>
    <t>3.01.02.01.011</t>
  </si>
  <si>
    <t>Proventi da servizi turistici</t>
  </si>
  <si>
    <t>3.01.02.01.012</t>
  </si>
  <si>
    <t>Proventi da spurgo pozzi neri</t>
  </si>
  <si>
    <t>3.01.02.01.013</t>
  </si>
  <si>
    <t>Proventi da teatri, musei, spettacoli, mostre</t>
  </si>
  <si>
    <t>3.01.02.01.014</t>
  </si>
  <si>
    <t>Proventi da trasporti funebri, pompe funebri, illuminazione votiva</t>
  </si>
  <si>
    <t>3.01.02.01.015</t>
  </si>
  <si>
    <t>Proventi da trasporto carni macellate</t>
  </si>
  <si>
    <t>3.01.02.01.016</t>
  </si>
  <si>
    <t>Proventi da trasporto scolastico</t>
  </si>
  <si>
    <t>3.01.02.01.017</t>
  </si>
  <si>
    <t>Proventi da strutture residenziali per anziani</t>
  </si>
  <si>
    <t>3.01.02.01.018</t>
  </si>
  <si>
    <t>Proventi dall'uso di locali adibiti stabilmente ed esclusivamente a riunioni non istituzionali</t>
  </si>
  <si>
    <t>3.01.02.01.019</t>
  </si>
  <si>
    <t>Proventi da bagni pubblici</t>
  </si>
  <si>
    <t>3.01.02.01.020</t>
  </si>
  <si>
    <t>Proventi da parcheggi custoditi e parchimetri </t>
  </si>
  <si>
    <t>3.01.02.01.021</t>
  </si>
  <si>
    <t>Tariffa smaltimento rifiuti solidi urbani</t>
  </si>
  <si>
    <t>3.01.02.01.022</t>
  </si>
  <si>
    <t>Proventi da servizi di accesso a banche dati e pubblicazioni on line</t>
  </si>
  <si>
    <t>3.01.02.01.023</t>
  </si>
  <si>
    <t>Proventi da servizi per formazione e addestramento</t>
  </si>
  <si>
    <t>3.01.02.01.024</t>
  </si>
  <si>
    <t>Proventi da servizi sanitari</t>
  </si>
  <si>
    <t>3.01.02.01.025</t>
  </si>
  <si>
    <t>Entrate per mobilita' sanitaria attiva</t>
  </si>
  <si>
    <t>3.01.02.01.026</t>
  </si>
  <si>
    <t>Proventi da licenze d'uso per software</t>
  </si>
  <si>
    <t>3.01.02.01.027</t>
  </si>
  <si>
    <t>Proventi da consulenze</t>
  </si>
  <si>
    <t>3.01.02.01.028</t>
  </si>
  <si>
    <t>Proventi da servizi informatici</t>
  </si>
  <si>
    <t>3.01.02.01.029</t>
  </si>
  <si>
    <t>Proventi da servizi di copia e stampa</t>
  </si>
  <si>
    <t>3.01.02.01.030</t>
  </si>
  <si>
    <t>Proventi da servizi ispettivi e controllo</t>
  </si>
  <si>
    <t>3.01.02.01.031</t>
  </si>
  <si>
    <t>Proventi da servizi di arbitrato e collaudi</t>
  </si>
  <si>
    <t>3.01.02.01.032</t>
  </si>
  <si>
    <t>Proventi da diritti di segreteria e rogito</t>
  </si>
  <si>
    <t>3.01.02.01.033</t>
  </si>
  <si>
    <t>Proventi da rilascio documenti e diritti di cancelleria</t>
  </si>
  <si>
    <t>3.01.02.01.035</t>
  </si>
  <si>
    <t>Proventi da autorizzazioni</t>
  </si>
  <si>
    <t>3.01.02.01.036</t>
  </si>
  <si>
    <t>Proventi da attivita' di monitoraggio e controllo ambientale</t>
  </si>
  <si>
    <t>3.01.02.01.037</t>
  </si>
  <si>
    <t>Proventi da quote associative</t>
  </si>
  <si>
    <t>3.01.02.01.038</t>
  </si>
  <si>
    <t>Proventi da analisi e studi nel campo della ricerca</t>
  </si>
  <si>
    <t>3.01.02.01.039</t>
  </si>
  <si>
    <t>Proventi dallo svolgimento di attivita' di certificazione</t>
  </si>
  <si>
    <t>3.01.02.01.040</t>
  </si>
  <si>
    <t>Proventi per organizzazione convegni</t>
  </si>
  <si>
    <t>3.01.02.01.041</t>
  </si>
  <si>
    <t>Proventi per lo smaltimento dei rifiuti tossico-nocivi e di altri materiali</t>
  </si>
  <si>
    <t>3.01.02.01.043</t>
  </si>
  <si>
    <t>Proventi per traffico e trasporto passeggeri e utenti</t>
  </si>
  <si>
    <t>3.01.02.01.999</t>
  </si>
  <si>
    <t>Proventi da servizi n.a.c.</t>
  </si>
  <si>
    <t>3.01.03.00.000 Proventi derivanti dalla gestione dei beni</t>
  </si>
  <si>
    <t>3.01.03.01.001</t>
  </si>
  <si>
    <t>Diritti reali di godimento</t>
  </si>
  <si>
    <t>3.01.03.01.002</t>
  </si>
  <si>
    <t>Canone occupazione spazi e aree pubbliche</t>
  </si>
  <si>
    <t>3.01.03.01.003</t>
  </si>
  <si>
    <t>Proventi da concessioni su beni</t>
  </si>
  <si>
    <t>3.01.03.02.001</t>
  </si>
  <si>
    <t>Fitti di terreni e diritti di sfruttamento di giacimenti e risorse naturali</t>
  </si>
  <si>
    <t>3.01.03.02.002</t>
  </si>
  <si>
    <t>Locazioni di altri beni immobili</t>
  </si>
  <si>
    <t>3.01.03.02.003</t>
  </si>
  <si>
    <t>Noleggi e locazioni di beni mobili</t>
  </si>
  <si>
    <t>3.02.00.00.000 Proventi derivanti dall'attivita' di controllo e repressione delle irregolarita' e degli illeciti</t>
  </si>
  <si>
    <t>3.02.01.00.000 Entrate da amministrazioni pubbliche derivanti dall'attivita' di controllo e repressione delle irregolarita' e degli illeciti</t>
  </si>
  <si>
    <t>3.02.01.01.002</t>
  </si>
  <si>
    <t>Proventi da multe e sanzioni per violazioni delle norme di polizia amministrativa a carico delle amministrazioni pubbliche</t>
  </si>
  <si>
    <t>3.02.01.01.003</t>
  </si>
  <si>
    <t>Proventi da multe e sanzioni per violazioni delle norme urbanistiche a carico delle amministrazioni pubbliche</t>
  </si>
  <si>
    <t>3.02.01.01.004</t>
  </si>
  <si>
    <t>Proventi da multe e sanzioni per violazioni delle norme del codice della strada a carico delle amministrazioni pubbliche</t>
  </si>
  <si>
    <t>3.02.01.01.999</t>
  </si>
  <si>
    <t>Proventi da altre multe, ammende, sanzioni e oblazioni a carico delle amministrazioni pubbliche</t>
  </si>
  <si>
    <t>3.02.01.02.001</t>
  </si>
  <si>
    <t>Proventi da risarcimento danni a carico delle amministrazioni pubbliche</t>
  </si>
  <si>
    <t>3.02.01.99.001</t>
  </si>
  <si>
    <t>Altre entrate derivanti dall'attivita' di controllo e repressione di irregolarita' e illeciti delle amministrazioni pubbliche n.a.c.</t>
  </si>
  <si>
    <t>3.02.02.00.000 Entrate da famiglie derivanti dall'attivita' di controllo e repressione delle irregolarita' e degli illeciti</t>
  </si>
  <si>
    <t>3.02.02.01.002</t>
  </si>
  <si>
    <t>Proventi da multe e sanzioni per violazioni delle norme di polizia amministrativa a carico delle famiglie</t>
  </si>
  <si>
    <t>3.02.02.01.003</t>
  </si>
  <si>
    <t>Proventi da multe e sanzioni per violazioni delle norme urbanistiche a carico delle famiglie</t>
  </si>
  <si>
    <t>3.02.02.01.004</t>
  </si>
  <si>
    <t>Proventi da multe e sanzioni per violazioni delle norme del codice della strada a carico delle famiglie</t>
  </si>
  <si>
    <t>3.02.02.01.999</t>
  </si>
  <si>
    <t>Proventi da altre multe, ammende, sanzioni e oblazioni a carico delle famiglie</t>
  </si>
  <si>
    <t>3.02.02.02.001</t>
  </si>
  <si>
    <t>Proventi da risarcimento danni a carico delle famiglie</t>
  </si>
  <si>
    <t>3.02.02.99.001</t>
  </si>
  <si>
    <t>Altre entrate derivanti dall'attivita' di controllo e repressione di irregolarita' e illeciti delle famiglie n.a.c.</t>
  </si>
  <si>
    <t>3.02.03.00.000 Entrate da Imprese derivanti dall'attivita' di controllo e repressione delle irregolarita' e degli illeciti</t>
  </si>
  <si>
    <t>3.02.03.01.002</t>
  </si>
  <si>
    <t>Proventi da multe e sanzioni per violazioni delle norme di polizia amministrativa a carico delle imprese</t>
  </si>
  <si>
    <t>3.02.03.01.003</t>
  </si>
  <si>
    <t>Proventi da multe e sanzioni per violazioni delle norme urbanistiche a carico delle imprese</t>
  </si>
  <si>
    <t>3.02.03.01.004</t>
  </si>
  <si>
    <t>Proventi da multe e sanzioni per violazioni delle norme del codice della strada a carico delle imprese</t>
  </si>
  <si>
    <t>3.02.03.01.999</t>
  </si>
  <si>
    <t>Proventi da altre multe, ammende, sanzioni e oblazioni a carico delle imprese</t>
  </si>
  <si>
    <t>3.02.03.02.001</t>
  </si>
  <si>
    <t>Proventi da risarcimento danni a carico delle imprese</t>
  </si>
  <si>
    <t>3.02.03.99.001</t>
  </si>
  <si>
    <t>Altre entrate derivanti dall'attivita' di controllo e repressione delle irregolarita' e degli illeciti delle imprese n.a.c.</t>
  </si>
  <si>
    <t>3.02.04.00.000 Entrate da Istituzioni Sociali Private derivanti dall'attivita' di controllo e repressione delle irregolarita' e degli illeciti</t>
  </si>
  <si>
    <t>3.02.04.01.002</t>
  </si>
  <si>
    <t>Proventi da multe e sanzioni per violazioni delle norme di polizia amministrativa a carico delle Istituzioni Sociali Private</t>
  </si>
  <si>
    <t>3.02.04.01.003</t>
  </si>
  <si>
    <t>Proventi da multe e sanzioni per violazioni delle norme urbanistiche a carico delle  Istituzioni Sociali Private</t>
  </si>
  <si>
    <t>3.02.04.01.004</t>
  </si>
  <si>
    <t>Proventi da multe e sanzioni per violazioni delle norme del codice della strada a carico delle Istituzioni Sociali Private</t>
  </si>
  <si>
    <t>3.02.04.01.999</t>
  </si>
  <si>
    <t>Proventi da altre multe, ammende, sanzioni e oblazioni a carico delle Istituzioni Sociali Private</t>
  </si>
  <si>
    <t>3.02.04.02.001</t>
  </si>
  <si>
    <t>Proventi da risarcimento danni a carico delle Istituzioni Sociali Private</t>
  </si>
  <si>
    <t>3.02.04.99.001</t>
  </si>
  <si>
    <t>Altre entrate derivanti dall'attivita' di controllo e repressione delle irregolarita' e degli illeciti delle Istituzioni Sociali Private n.a.c.</t>
  </si>
  <si>
    <t>3.00.00.00.000 Entrate extratributarie - tipologia 1 e 2</t>
  </si>
  <si>
    <t>Dati SIOPE del Comune</t>
  </si>
  <si>
    <t>Quota anticipata al Comune  entro 10 giorni dall'entrata in vigore del DL Rilancio</t>
  </si>
  <si>
    <t>Quota pari al 30% della componente del Fondo spettante a ciascun comparto. Per il comparto COMUNI pari al 30% di 3 miliardi</t>
  </si>
  <si>
    <t>Percentuale di incidenza della quota anticipata rispetto alle entrate risultanti al 31 dicembre 2019 al Titolo 1 e al Titolo 3 limitatamente alle tipologie 1 e 2</t>
  </si>
  <si>
    <t>Dati di riferimento SIOPE a livello nazionale - Fonte: www.siope.it / Report Aggregati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</si>
</sst>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* #,##0.0\ _€_-;\-* #,##0.0\ _€_-;_-* &quot;-&quot;??\ _€_-;_-@_-"/>
    <numFmt numFmtId="174" formatCode="_-* #,##0.000\ _€_-;\-* #,##0.000\ _€_-;_-* &quot;-&quot;??\ _€_-;_-@_-"/>
    <numFmt numFmtId="175" formatCode="_-* #,##0.000\ _€_-;\-* #,##0.000\ _€_-;_-* &quot;-&quot;???\ _€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4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4" fontId="1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" fontId="1" fillId="34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 wrapText="1"/>
    </xf>
    <xf numFmtId="171" fontId="1" fillId="34" borderId="12" xfId="43" applyFont="1" applyFill="1" applyBorder="1" applyAlignment="1">
      <alignment/>
    </xf>
    <xf numFmtId="4" fontId="1" fillId="34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1" fillId="34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1" fontId="1" fillId="0" borderId="16" xfId="43" applyFont="1" applyBorder="1" applyAlignment="1">
      <alignment horizontal="center" vertical="center"/>
    </xf>
    <xf numFmtId="171" fontId="1" fillId="0" borderId="17" xfId="43" applyFont="1" applyBorder="1" applyAlignment="1">
      <alignment horizontal="center" vertical="center"/>
    </xf>
    <xf numFmtId="10" fontId="1" fillId="0" borderId="16" xfId="43" applyNumberFormat="1" applyFont="1" applyBorder="1" applyAlignment="1">
      <alignment horizontal="center" vertical="center"/>
    </xf>
    <xf numFmtId="10" fontId="1" fillId="0" borderId="17" xfId="43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showGridLines="0" tabSelected="1" zoomScalePageLayoutView="0" workbookViewId="0" topLeftCell="A7">
      <selection activeCell="F174" sqref="F174:F175"/>
    </sheetView>
  </sheetViews>
  <sheetFormatPr defaultColWidth="9.140625" defaultRowHeight="12.75" outlineLevelRow="3"/>
  <cols>
    <col min="1" max="3" width="4.7109375" style="0" customWidth="1"/>
    <col min="4" max="4" width="15.7109375" style="0" customWidth="1"/>
    <col min="5" max="5" width="46.8515625" style="0" customWidth="1"/>
    <col min="6" max="7" width="19.57421875" style="0" customWidth="1"/>
  </cols>
  <sheetData>
    <row r="1" spans="1:6" ht="24.75" customHeight="1" thickBot="1">
      <c r="A1" s="36" t="s">
        <v>271</v>
      </c>
      <c r="B1" s="37"/>
      <c r="C1" s="37"/>
      <c r="D1" s="37"/>
      <c r="E1" s="37"/>
      <c r="F1" s="38"/>
    </row>
    <row r="2" spans="1:5" ht="15" customHeight="1">
      <c r="A2" s="28" t="s">
        <v>0</v>
      </c>
      <c r="B2" s="28"/>
      <c r="C2" s="28"/>
      <c r="D2" s="28"/>
      <c r="E2" s="28"/>
    </row>
    <row r="3" spans="1:5" ht="15" customHeight="1">
      <c r="A3" s="28" t="s">
        <v>1</v>
      </c>
      <c r="B3" s="28"/>
      <c r="C3" s="28"/>
      <c r="D3" s="28"/>
      <c r="E3" s="28"/>
    </row>
    <row r="4" spans="1:5" ht="15" customHeight="1">
      <c r="A4" s="28" t="s">
        <v>2</v>
      </c>
      <c r="B4" s="28"/>
      <c r="C4" s="28"/>
      <c r="D4" s="28"/>
      <c r="E4" s="28"/>
    </row>
    <row r="5" spans="1:5" ht="15" customHeight="1">
      <c r="A5" s="28" t="s">
        <v>3</v>
      </c>
      <c r="B5" s="28"/>
      <c r="C5" s="28"/>
      <c r="D5" s="28"/>
      <c r="E5" s="28"/>
    </row>
    <row r="6" spans="1:2" ht="12.75">
      <c r="A6" s="42" t="s">
        <v>4</v>
      </c>
      <c r="B6" s="28"/>
    </row>
    <row r="7" ht="12.75">
      <c r="A7" t="s">
        <v>4</v>
      </c>
    </row>
    <row r="8" spans="1:7" ht="25.5">
      <c r="A8" s="43" t="s">
        <v>4</v>
      </c>
      <c r="B8" s="28"/>
      <c r="C8" s="28"/>
      <c r="D8" s="28"/>
      <c r="E8" s="28"/>
      <c r="F8" s="2" t="s">
        <v>5</v>
      </c>
      <c r="G8" s="2" t="s">
        <v>267</v>
      </c>
    </row>
    <row r="9" ht="12.75">
      <c r="A9" t="s">
        <v>4</v>
      </c>
    </row>
    <row r="10" spans="1:7" ht="25.5" customHeight="1">
      <c r="A10" s="34" t="s">
        <v>6</v>
      </c>
      <c r="B10" s="35"/>
      <c r="C10" s="35"/>
      <c r="D10" s="35"/>
      <c r="E10" s="35"/>
      <c r="F10" s="5">
        <v>36782031497.71</v>
      </c>
      <c r="G10" s="17">
        <v>8800000</v>
      </c>
    </row>
    <row r="11" spans="1:7" ht="12.75" hidden="1" outlineLevel="1">
      <c r="A11" t="s">
        <v>4</v>
      </c>
      <c r="G11" s="18"/>
    </row>
    <row r="12" spans="1:7" ht="25.5" customHeight="1" hidden="1" outlineLevel="1">
      <c r="A12" t="s">
        <v>4</v>
      </c>
      <c r="B12" s="27" t="s">
        <v>7</v>
      </c>
      <c r="C12" s="28"/>
      <c r="D12" s="28"/>
      <c r="E12" s="28"/>
      <c r="F12" s="1">
        <v>30766830556.13</v>
      </c>
      <c r="G12" s="19"/>
    </row>
    <row r="13" spans="1:7" ht="12.75" hidden="1" outlineLevel="2">
      <c r="A13" t="s">
        <v>4</v>
      </c>
      <c r="G13" s="18"/>
    </row>
    <row r="14" spans="1:7" ht="25.5" customHeight="1" hidden="1" outlineLevel="2">
      <c r="A14" t="s">
        <v>4</v>
      </c>
      <c r="B14" t="s">
        <v>4</v>
      </c>
      <c r="C14" s="27" t="s">
        <v>8</v>
      </c>
      <c r="D14" s="28"/>
      <c r="E14" s="28"/>
      <c r="F14" s="1">
        <v>30683195910.8</v>
      </c>
      <c r="G14" s="19"/>
    </row>
    <row r="15" spans="1:7" ht="12.75" hidden="1" outlineLevel="3">
      <c r="A15" t="s">
        <v>4</v>
      </c>
      <c r="B15" t="s">
        <v>4</v>
      </c>
      <c r="C15" t="s">
        <v>4</v>
      </c>
      <c r="D15" s="3" t="s">
        <v>9</v>
      </c>
      <c r="E15" s="26" t="s">
        <v>10</v>
      </c>
      <c r="F15" s="4">
        <v>12423260427.47</v>
      </c>
      <c r="G15" s="20"/>
    </row>
    <row r="16" spans="1:7" ht="12.75" hidden="1" outlineLevel="3">
      <c r="A16" t="s">
        <v>4</v>
      </c>
      <c r="B16" t="s">
        <v>4</v>
      </c>
      <c r="C16" t="s">
        <v>4</v>
      </c>
      <c r="D16" s="3" t="s">
        <v>11</v>
      </c>
      <c r="E16" s="26" t="s">
        <v>12</v>
      </c>
      <c r="F16" s="4">
        <v>919794394.07</v>
      </c>
      <c r="G16" s="20"/>
    </row>
    <row r="17" spans="1:7" ht="12.75" hidden="1" outlineLevel="3">
      <c r="A17" t="s">
        <v>4</v>
      </c>
      <c r="B17" t="s">
        <v>4</v>
      </c>
      <c r="C17" t="s">
        <v>4</v>
      </c>
      <c r="D17" s="3" t="s">
        <v>13</v>
      </c>
      <c r="E17" s="26" t="s">
        <v>14</v>
      </c>
      <c r="F17" s="4">
        <v>284230938.26</v>
      </c>
      <c r="G17" s="20"/>
    </row>
    <row r="18" spans="1:7" ht="12.75" hidden="1" outlineLevel="3">
      <c r="A18" t="s">
        <v>4</v>
      </c>
      <c r="B18" t="s">
        <v>4</v>
      </c>
      <c r="C18" t="s">
        <v>4</v>
      </c>
      <c r="D18" s="3" t="s">
        <v>15</v>
      </c>
      <c r="E18" s="26" t="s">
        <v>16</v>
      </c>
      <c r="F18" s="4">
        <v>313578723.78</v>
      </c>
      <c r="G18" s="20"/>
    </row>
    <row r="19" spans="1:7" ht="12.75" hidden="1" outlineLevel="3">
      <c r="A19" t="s">
        <v>4</v>
      </c>
      <c r="B19" t="s">
        <v>4</v>
      </c>
      <c r="C19" t="s">
        <v>4</v>
      </c>
      <c r="D19" s="3" t="s">
        <v>17</v>
      </c>
      <c r="E19" s="26" t="s">
        <v>18</v>
      </c>
      <c r="F19" s="4">
        <v>4839154743.32</v>
      </c>
      <c r="G19" s="20"/>
    </row>
    <row r="20" spans="1:7" ht="12.75" hidden="1" outlineLevel="3">
      <c r="A20" t="s">
        <v>4</v>
      </c>
      <c r="B20" t="s">
        <v>4</v>
      </c>
      <c r="C20" t="s">
        <v>4</v>
      </c>
      <c r="D20" s="3" t="s">
        <v>19</v>
      </c>
      <c r="E20" s="26" t="s">
        <v>20</v>
      </c>
      <c r="F20" s="4">
        <v>30384770</v>
      </c>
      <c r="G20" s="20"/>
    </row>
    <row r="21" spans="1:7" ht="12.75" hidden="1" outlineLevel="3">
      <c r="A21" t="s">
        <v>4</v>
      </c>
      <c r="B21" t="s">
        <v>4</v>
      </c>
      <c r="C21" t="s">
        <v>4</v>
      </c>
      <c r="D21" s="3" t="s">
        <v>21</v>
      </c>
      <c r="E21" s="26" t="s">
        <v>22</v>
      </c>
      <c r="F21" s="4">
        <v>448691234.92</v>
      </c>
      <c r="G21" s="20"/>
    </row>
    <row r="22" spans="1:7" ht="12.75" hidden="1" outlineLevel="3">
      <c r="A22" t="s">
        <v>4</v>
      </c>
      <c r="B22" t="s">
        <v>4</v>
      </c>
      <c r="C22" t="s">
        <v>4</v>
      </c>
      <c r="D22" s="3" t="s">
        <v>23</v>
      </c>
      <c r="E22" s="26" t="s">
        <v>24</v>
      </c>
      <c r="F22" s="4">
        <v>9263430.39</v>
      </c>
      <c r="G22" s="20"/>
    </row>
    <row r="23" spans="1:7" ht="12.75" hidden="1" outlineLevel="3">
      <c r="A23" t="s">
        <v>4</v>
      </c>
      <c r="B23" t="s">
        <v>4</v>
      </c>
      <c r="C23" t="s">
        <v>4</v>
      </c>
      <c r="D23" s="3" t="s">
        <v>25</v>
      </c>
      <c r="E23" s="26" t="s">
        <v>26</v>
      </c>
      <c r="F23" s="4">
        <v>37809142.55</v>
      </c>
      <c r="G23" s="20"/>
    </row>
    <row r="24" spans="1:7" ht="12.75" hidden="1" outlineLevel="3">
      <c r="A24" t="s">
        <v>4</v>
      </c>
      <c r="B24" t="s">
        <v>4</v>
      </c>
      <c r="C24" t="s">
        <v>4</v>
      </c>
      <c r="D24" s="3" t="s">
        <v>27</v>
      </c>
      <c r="E24" s="26" t="s">
        <v>28</v>
      </c>
      <c r="F24" s="4">
        <v>265684.86</v>
      </c>
      <c r="G24" s="20"/>
    </row>
    <row r="25" spans="1:7" ht="12.75" hidden="1" outlineLevel="3">
      <c r="A25" t="s">
        <v>4</v>
      </c>
      <c r="B25" t="s">
        <v>4</v>
      </c>
      <c r="C25" t="s">
        <v>4</v>
      </c>
      <c r="D25" s="3" t="s">
        <v>29</v>
      </c>
      <c r="E25" s="26" t="s">
        <v>30</v>
      </c>
      <c r="F25" s="4">
        <v>5949900550.63</v>
      </c>
      <c r="G25" s="20"/>
    </row>
    <row r="26" spans="1:7" ht="12.75" hidden="1" outlineLevel="3">
      <c r="A26" t="s">
        <v>4</v>
      </c>
      <c r="B26" t="s">
        <v>4</v>
      </c>
      <c r="C26" t="s">
        <v>4</v>
      </c>
      <c r="D26" s="3" t="s">
        <v>31</v>
      </c>
      <c r="E26" s="26" t="s">
        <v>32</v>
      </c>
      <c r="F26" s="4">
        <v>330567564.12</v>
      </c>
      <c r="G26" s="20"/>
    </row>
    <row r="27" spans="1:7" ht="12.75" hidden="1" outlineLevel="3">
      <c r="A27" t="s">
        <v>4</v>
      </c>
      <c r="B27" t="s">
        <v>4</v>
      </c>
      <c r="C27" t="s">
        <v>4</v>
      </c>
      <c r="D27" s="3" t="s">
        <v>33</v>
      </c>
      <c r="E27" s="26" t="s">
        <v>34</v>
      </c>
      <c r="F27" s="4">
        <v>183391821.44</v>
      </c>
      <c r="G27" s="20"/>
    </row>
    <row r="28" spans="1:7" ht="12.75" hidden="1" outlineLevel="3">
      <c r="A28" t="s">
        <v>4</v>
      </c>
      <c r="B28" t="s">
        <v>4</v>
      </c>
      <c r="C28" t="s">
        <v>4</v>
      </c>
      <c r="D28" s="3" t="s">
        <v>35</v>
      </c>
      <c r="E28" s="26" t="s">
        <v>36</v>
      </c>
      <c r="F28" s="4">
        <v>15479389.23</v>
      </c>
      <c r="G28" s="20"/>
    </row>
    <row r="29" spans="1:7" ht="12.75" hidden="1" outlineLevel="3">
      <c r="A29" t="s">
        <v>4</v>
      </c>
      <c r="B29" t="s">
        <v>4</v>
      </c>
      <c r="C29" t="s">
        <v>4</v>
      </c>
      <c r="D29" s="3" t="s">
        <v>37</v>
      </c>
      <c r="E29" s="26" t="s">
        <v>38</v>
      </c>
      <c r="F29" s="4">
        <v>402667147.28</v>
      </c>
      <c r="G29" s="20"/>
    </row>
    <row r="30" spans="1:7" ht="12.75" hidden="1" outlineLevel="3">
      <c r="A30" t="s">
        <v>4</v>
      </c>
      <c r="B30" t="s">
        <v>4</v>
      </c>
      <c r="C30" t="s">
        <v>4</v>
      </c>
      <c r="D30" s="3" t="s">
        <v>39</v>
      </c>
      <c r="E30" s="26" t="s">
        <v>40</v>
      </c>
      <c r="F30" s="4">
        <v>25078013.17</v>
      </c>
      <c r="G30" s="20"/>
    </row>
    <row r="31" spans="1:7" ht="12.75" hidden="1" outlineLevel="3">
      <c r="A31" t="s">
        <v>4</v>
      </c>
      <c r="B31" t="s">
        <v>4</v>
      </c>
      <c r="C31" t="s">
        <v>4</v>
      </c>
      <c r="D31" s="3" t="s">
        <v>41</v>
      </c>
      <c r="E31" s="26" t="s">
        <v>42</v>
      </c>
      <c r="F31" s="4">
        <v>8162848.99</v>
      </c>
      <c r="G31" s="20"/>
    </row>
    <row r="32" spans="1:7" ht="12.75" hidden="1" outlineLevel="3">
      <c r="A32" t="s">
        <v>4</v>
      </c>
      <c r="B32" t="s">
        <v>4</v>
      </c>
      <c r="C32" t="s">
        <v>4</v>
      </c>
      <c r="D32" s="3" t="s">
        <v>43</v>
      </c>
      <c r="E32" s="26" t="s">
        <v>44</v>
      </c>
      <c r="F32" s="4">
        <v>760313.23</v>
      </c>
      <c r="G32" s="20"/>
    </row>
    <row r="33" spans="1:7" ht="12.75" hidden="1" outlineLevel="3">
      <c r="A33" t="s">
        <v>4</v>
      </c>
      <c r="B33" t="s">
        <v>4</v>
      </c>
      <c r="C33" t="s">
        <v>4</v>
      </c>
      <c r="D33" s="3" t="s">
        <v>45</v>
      </c>
      <c r="E33" s="26" t="s">
        <v>46</v>
      </c>
      <c r="F33" s="4">
        <v>16790212.92</v>
      </c>
      <c r="G33" s="20"/>
    </row>
    <row r="34" spans="1:7" ht="12.75" hidden="1" outlineLevel="3">
      <c r="A34" t="s">
        <v>4</v>
      </c>
      <c r="B34" t="s">
        <v>4</v>
      </c>
      <c r="C34" t="s">
        <v>4</v>
      </c>
      <c r="D34" s="3" t="s">
        <v>47</v>
      </c>
      <c r="E34" s="26" t="s">
        <v>48</v>
      </c>
      <c r="F34" s="4">
        <v>1639357.35</v>
      </c>
      <c r="G34" s="20"/>
    </row>
    <row r="35" spans="1:7" ht="12.75" hidden="1" outlineLevel="3">
      <c r="A35" t="s">
        <v>4</v>
      </c>
      <c r="B35" t="s">
        <v>4</v>
      </c>
      <c r="C35" t="s">
        <v>4</v>
      </c>
      <c r="D35" s="3" t="s">
        <v>49</v>
      </c>
      <c r="E35" s="26" t="s">
        <v>50</v>
      </c>
      <c r="F35" s="4">
        <v>2549862655.32</v>
      </c>
      <c r="G35" s="20"/>
    </row>
    <row r="36" spans="1:7" ht="12.75" hidden="1" outlineLevel="3">
      <c r="A36" t="s">
        <v>4</v>
      </c>
      <c r="B36" t="s">
        <v>4</v>
      </c>
      <c r="C36" t="s">
        <v>4</v>
      </c>
      <c r="D36" s="3" t="s">
        <v>51</v>
      </c>
      <c r="E36" s="26" t="s">
        <v>52</v>
      </c>
      <c r="F36" s="4">
        <v>55218834.57</v>
      </c>
      <c r="G36" s="20"/>
    </row>
    <row r="37" spans="1:7" ht="12.75" hidden="1" outlineLevel="3">
      <c r="A37" t="s">
        <v>4</v>
      </c>
      <c r="B37" t="s">
        <v>4</v>
      </c>
      <c r="C37" t="s">
        <v>4</v>
      </c>
      <c r="D37" s="3" t="s">
        <v>53</v>
      </c>
      <c r="E37" s="26" t="s">
        <v>54</v>
      </c>
      <c r="F37" s="4">
        <v>692718.41</v>
      </c>
      <c r="G37" s="20"/>
    </row>
    <row r="38" spans="1:7" ht="12.75" hidden="1" outlineLevel="3">
      <c r="A38" t="s">
        <v>4</v>
      </c>
      <c r="B38" t="s">
        <v>4</v>
      </c>
      <c r="C38" t="s">
        <v>4</v>
      </c>
      <c r="D38" s="3" t="s">
        <v>55</v>
      </c>
      <c r="E38" s="26" t="s">
        <v>56</v>
      </c>
      <c r="F38" s="4">
        <v>527.65</v>
      </c>
      <c r="G38" s="20"/>
    </row>
    <row r="39" spans="1:7" ht="12.75" hidden="1" outlineLevel="3">
      <c r="A39" t="s">
        <v>4</v>
      </c>
      <c r="B39" t="s">
        <v>4</v>
      </c>
      <c r="C39" t="s">
        <v>4</v>
      </c>
      <c r="D39" s="3" t="s">
        <v>57</v>
      </c>
      <c r="E39" s="26" t="s">
        <v>58</v>
      </c>
      <c r="F39" s="4">
        <v>109444579.75</v>
      </c>
      <c r="G39" s="20"/>
    </row>
    <row r="40" spans="1:7" ht="12.75" hidden="1" outlineLevel="3">
      <c r="A40" t="s">
        <v>4</v>
      </c>
      <c r="B40" t="s">
        <v>4</v>
      </c>
      <c r="C40" t="s">
        <v>4</v>
      </c>
      <c r="D40" s="3" t="s">
        <v>59</v>
      </c>
      <c r="E40" s="26" t="s">
        <v>60</v>
      </c>
      <c r="F40" s="4">
        <v>1054216678.14</v>
      </c>
      <c r="G40" s="20"/>
    </row>
    <row r="41" spans="1:7" ht="12.75" hidden="1" outlineLevel="3">
      <c r="A41" t="s">
        <v>4</v>
      </c>
      <c r="B41" t="s">
        <v>4</v>
      </c>
      <c r="C41" t="s">
        <v>4</v>
      </c>
      <c r="D41" s="3" t="s">
        <v>61</v>
      </c>
      <c r="E41" s="26" t="s">
        <v>62</v>
      </c>
      <c r="F41" s="4">
        <v>51491382.68</v>
      </c>
      <c r="G41" s="20"/>
    </row>
    <row r="42" spans="1:7" ht="12.75" hidden="1" outlineLevel="3">
      <c r="A42" t="s">
        <v>4</v>
      </c>
      <c r="B42" t="s">
        <v>4</v>
      </c>
      <c r="C42" t="s">
        <v>4</v>
      </c>
      <c r="D42" s="3" t="s">
        <v>63</v>
      </c>
      <c r="E42" s="26" t="s">
        <v>64</v>
      </c>
      <c r="F42" s="4">
        <v>907528.75</v>
      </c>
      <c r="G42" s="20"/>
    </row>
    <row r="43" spans="1:7" ht="12.75" hidden="1" outlineLevel="3">
      <c r="A43" t="s">
        <v>4</v>
      </c>
      <c r="B43" t="s">
        <v>4</v>
      </c>
      <c r="C43" t="s">
        <v>4</v>
      </c>
      <c r="D43" s="3" t="s">
        <v>65</v>
      </c>
      <c r="E43" s="26" t="s">
        <v>66</v>
      </c>
      <c r="F43" s="4">
        <v>33433.6</v>
      </c>
      <c r="G43" s="20"/>
    </row>
    <row r="44" spans="1:7" ht="12.75" hidden="1" outlineLevel="3">
      <c r="A44" t="s">
        <v>4</v>
      </c>
      <c r="B44" t="s">
        <v>4</v>
      </c>
      <c r="C44" t="s">
        <v>4</v>
      </c>
      <c r="D44" s="3" t="s">
        <v>67</v>
      </c>
      <c r="E44" s="26" t="s">
        <v>68</v>
      </c>
      <c r="F44" s="4">
        <v>1105</v>
      </c>
      <c r="G44" s="20"/>
    </row>
    <row r="45" spans="1:7" ht="12.75" hidden="1" outlineLevel="3">
      <c r="A45" t="s">
        <v>4</v>
      </c>
      <c r="B45" t="s">
        <v>4</v>
      </c>
      <c r="C45" t="s">
        <v>4</v>
      </c>
      <c r="D45" s="3" t="s">
        <v>69</v>
      </c>
      <c r="E45" s="26" t="s">
        <v>70</v>
      </c>
      <c r="F45" s="4">
        <v>2405819.98</v>
      </c>
      <c r="G45" s="20"/>
    </row>
    <row r="46" spans="1:7" ht="12.75" hidden="1" outlineLevel="3">
      <c r="A46" t="s">
        <v>4</v>
      </c>
      <c r="B46" t="s">
        <v>4</v>
      </c>
      <c r="C46" t="s">
        <v>4</v>
      </c>
      <c r="D46" s="3" t="s">
        <v>71</v>
      </c>
      <c r="E46" s="26" t="s">
        <v>72</v>
      </c>
      <c r="F46" s="4">
        <v>391309.69</v>
      </c>
      <c r="G46" s="20"/>
    </row>
    <row r="47" spans="1:7" ht="12.75" hidden="1" outlineLevel="3">
      <c r="A47" t="s">
        <v>4</v>
      </c>
      <c r="B47" t="s">
        <v>4</v>
      </c>
      <c r="C47" t="s">
        <v>4</v>
      </c>
      <c r="D47" s="3" t="s">
        <v>73</v>
      </c>
      <c r="E47" s="26" t="s">
        <v>74</v>
      </c>
      <c r="F47" s="4">
        <v>66856331.27</v>
      </c>
      <c r="G47" s="20"/>
    </row>
    <row r="48" spans="1:7" ht="12.75" hidden="1" outlineLevel="3">
      <c r="A48" t="s">
        <v>4</v>
      </c>
      <c r="B48" t="s">
        <v>4</v>
      </c>
      <c r="C48" t="s">
        <v>4</v>
      </c>
      <c r="D48" s="3" t="s">
        <v>75</v>
      </c>
      <c r="E48" s="26" t="s">
        <v>76</v>
      </c>
      <c r="F48" s="4">
        <v>5392003</v>
      </c>
      <c r="G48" s="20"/>
    </row>
    <row r="49" spans="1:7" ht="12.75" hidden="1" outlineLevel="3">
      <c r="A49" t="s">
        <v>4</v>
      </c>
      <c r="B49" t="s">
        <v>4</v>
      </c>
      <c r="C49" t="s">
        <v>4</v>
      </c>
      <c r="D49" s="3" t="s">
        <v>77</v>
      </c>
      <c r="E49" s="26" t="s">
        <v>78</v>
      </c>
      <c r="F49" s="4">
        <v>502755012.21</v>
      </c>
      <c r="G49" s="20"/>
    </row>
    <row r="50" spans="1:7" ht="12.75" hidden="1" outlineLevel="3">
      <c r="A50" t="s">
        <v>4</v>
      </c>
      <c r="B50" t="s">
        <v>4</v>
      </c>
      <c r="C50" t="s">
        <v>4</v>
      </c>
      <c r="D50" s="3" t="s">
        <v>79</v>
      </c>
      <c r="E50" s="26" t="s">
        <v>80</v>
      </c>
      <c r="F50" s="4">
        <v>42655282.8</v>
      </c>
      <c r="G50" s="20"/>
    </row>
    <row r="51" spans="1:7" ht="12.75" hidden="1" outlineLevel="2" collapsed="1">
      <c r="A51" t="s">
        <v>4</v>
      </c>
      <c r="G51" s="18"/>
    </row>
    <row r="52" spans="1:7" ht="25.5" customHeight="1" hidden="1" outlineLevel="2">
      <c r="A52" t="s">
        <v>4</v>
      </c>
      <c r="B52" t="s">
        <v>4</v>
      </c>
      <c r="C52" s="27" t="s">
        <v>81</v>
      </c>
      <c r="D52" s="28"/>
      <c r="E52" s="28"/>
      <c r="F52" s="1">
        <v>83634645.33</v>
      </c>
      <c r="G52" s="19"/>
    </row>
    <row r="53" spans="1:7" ht="12.75" hidden="1" outlineLevel="2">
      <c r="A53" t="s">
        <v>4</v>
      </c>
      <c r="B53" t="s">
        <v>4</v>
      </c>
      <c r="C53" t="s">
        <v>4</v>
      </c>
      <c r="D53" s="3" t="s">
        <v>82</v>
      </c>
      <c r="E53" s="26" t="s">
        <v>83</v>
      </c>
      <c r="F53" s="4">
        <v>420880.43</v>
      </c>
      <c r="G53" s="20"/>
    </row>
    <row r="54" spans="1:7" ht="12.75" hidden="1" outlineLevel="2">
      <c r="A54" t="s">
        <v>4</v>
      </c>
      <c r="B54" t="s">
        <v>4</v>
      </c>
      <c r="C54" t="s">
        <v>4</v>
      </c>
      <c r="D54" s="3" t="s">
        <v>84</v>
      </c>
      <c r="E54" s="26" t="s">
        <v>85</v>
      </c>
      <c r="F54" s="4">
        <v>30373165.93</v>
      </c>
      <c r="G54" s="20"/>
    </row>
    <row r="55" spans="1:7" ht="12.75" hidden="1" outlineLevel="2">
      <c r="A55" t="s">
        <v>4</v>
      </c>
      <c r="B55" t="s">
        <v>4</v>
      </c>
      <c r="C55" t="s">
        <v>4</v>
      </c>
      <c r="D55" s="3" t="s">
        <v>86</v>
      </c>
      <c r="E55" s="26" t="s">
        <v>87</v>
      </c>
      <c r="F55" s="4">
        <v>27571819.93</v>
      </c>
      <c r="G55" s="20"/>
    </row>
    <row r="56" spans="1:7" ht="12.75" hidden="1" outlineLevel="2">
      <c r="A56" t="s">
        <v>4</v>
      </c>
      <c r="B56" t="s">
        <v>4</v>
      </c>
      <c r="C56" t="s">
        <v>4</v>
      </c>
      <c r="D56" s="3" t="s">
        <v>88</v>
      </c>
      <c r="E56" s="26" t="s">
        <v>89</v>
      </c>
      <c r="F56" s="4">
        <v>1149028.09</v>
      </c>
      <c r="G56" s="20"/>
    </row>
    <row r="57" spans="1:7" ht="12.75" hidden="1" outlineLevel="2">
      <c r="A57" t="s">
        <v>4</v>
      </c>
      <c r="B57" t="s">
        <v>4</v>
      </c>
      <c r="C57" t="s">
        <v>4</v>
      </c>
      <c r="D57" s="3" t="s">
        <v>90</v>
      </c>
      <c r="E57" s="26" t="s">
        <v>91</v>
      </c>
      <c r="F57" s="4">
        <v>24119750.95</v>
      </c>
      <c r="G57" s="20"/>
    </row>
    <row r="58" spans="1:7" ht="12.75" hidden="1" outlineLevel="1" collapsed="1">
      <c r="A58" t="s">
        <v>4</v>
      </c>
      <c r="G58" s="18"/>
    </row>
    <row r="59" spans="1:7" ht="25.5" customHeight="1" hidden="1" outlineLevel="1">
      <c r="A59" t="s">
        <v>4</v>
      </c>
      <c r="B59" s="27" t="s">
        <v>92</v>
      </c>
      <c r="C59" s="28"/>
      <c r="D59" s="28"/>
      <c r="E59" s="28"/>
      <c r="F59" s="1">
        <v>6015200941.58</v>
      </c>
      <c r="G59" s="19"/>
    </row>
    <row r="60" spans="1:7" ht="12.75" hidden="1" outlineLevel="2">
      <c r="A60" t="s">
        <v>4</v>
      </c>
      <c r="G60" s="18"/>
    </row>
    <row r="61" spans="1:7" ht="25.5" customHeight="1" hidden="1" outlineLevel="2">
      <c r="A61" t="s">
        <v>4</v>
      </c>
      <c r="B61" t="s">
        <v>4</v>
      </c>
      <c r="C61" s="27" t="s">
        <v>93</v>
      </c>
      <c r="D61" s="28"/>
      <c r="E61" s="28"/>
      <c r="F61" s="1">
        <v>5988299013.62</v>
      </c>
      <c r="G61" s="19"/>
    </row>
    <row r="62" spans="1:7" ht="12.75" hidden="1" outlineLevel="2">
      <c r="A62" t="s">
        <v>4</v>
      </c>
      <c r="B62" t="s">
        <v>4</v>
      </c>
      <c r="C62" t="s">
        <v>4</v>
      </c>
      <c r="D62" s="3" t="s">
        <v>94</v>
      </c>
      <c r="E62" s="26" t="s">
        <v>95</v>
      </c>
      <c r="F62" s="4">
        <v>5988299013.62</v>
      </c>
      <c r="G62" s="20"/>
    </row>
    <row r="63" spans="1:7" ht="12.75" hidden="1" outlineLevel="2">
      <c r="A63" t="s">
        <v>4</v>
      </c>
      <c r="G63" s="18"/>
    </row>
    <row r="64" spans="1:7" ht="25.5" customHeight="1" hidden="1" outlineLevel="2">
      <c r="A64" t="s">
        <v>4</v>
      </c>
      <c r="B64" t="s">
        <v>4</v>
      </c>
      <c r="C64" s="27" t="s">
        <v>96</v>
      </c>
      <c r="D64" s="28"/>
      <c r="E64" s="28"/>
      <c r="F64" s="1">
        <v>26901927.96</v>
      </c>
      <c r="G64" s="19"/>
    </row>
    <row r="65" spans="1:7" ht="12.75" hidden="1" outlineLevel="2">
      <c r="A65" t="s">
        <v>4</v>
      </c>
      <c r="B65" t="s">
        <v>4</v>
      </c>
      <c r="C65" t="s">
        <v>4</v>
      </c>
      <c r="D65" s="3" t="s">
        <v>97</v>
      </c>
      <c r="E65" s="26" t="s">
        <v>98</v>
      </c>
      <c r="F65" s="4">
        <v>26901927.96</v>
      </c>
      <c r="G65" s="20"/>
    </row>
    <row r="66" spans="1:7" ht="12.75" hidden="1" outlineLevel="1" collapsed="1">
      <c r="A66" t="s">
        <v>4</v>
      </c>
      <c r="G66" s="18"/>
    </row>
    <row r="67" spans="1:7" ht="12.75" collapsed="1">
      <c r="A67" t="s">
        <v>4</v>
      </c>
      <c r="G67" s="18"/>
    </row>
    <row r="68" spans="1:7" ht="25.5" customHeight="1">
      <c r="A68" s="34" t="s">
        <v>266</v>
      </c>
      <c r="B68" s="35"/>
      <c r="C68" s="35"/>
      <c r="D68" s="35"/>
      <c r="E68" s="35"/>
      <c r="F68" s="5">
        <f>F70+F133</f>
        <v>8787773350.79</v>
      </c>
      <c r="G68" s="17">
        <v>2100000</v>
      </c>
    </row>
    <row r="69" spans="1:7" ht="12.75">
      <c r="A69" t="s">
        <v>4</v>
      </c>
      <c r="G69" s="18"/>
    </row>
    <row r="70" spans="1:7" ht="25.5" customHeight="1">
      <c r="A70" t="s">
        <v>4</v>
      </c>
      <c r="B70" s="29" t="s">
        <v>99</v>
      </c>
      <c r="C70" s="30"/>
      <c r="D70" s="30"/>
      <c r="E70" s="30"/>
      <c r="F70" s="12">
        <v>7023670578.91</v>
      </c>
      <c r="G70" s="21">
        <v>1500000</v>
      </c>
    </row>
    <row r="71" spans="1:7" ht="12.75" hidden="1" outlineLevel="1">
      <c r="A71" t="s">
        <v>4</v>
      </c>
      <c r="B71" s="6"/>
      <c r="C71" s="6"/>
      <c r="D71" s="6"/>
      <c r="E71" s="6"/>
      <c r="F71" s="6"/>
      <c r="G71" s="22"/>
    </row>
    <row r="72" spans="1:7" ht="25.5" customHeight="1" hidden="1" outlineLevel="1">
      <c r="A72" t="s">
        <v>4</v>
      </c>
      <c r="B72" s="6" t="s">
        <v>4</v>
      </c>
      <c r="C72" s="32" t="s">
        <v>100</v>
      </c>
      <c r="D72" s="33"/>
      <c r="E72" s="33"/>
      <c r="F72" s="7">
        <v>696141719.92</v>
      </c>
      <c r="G72" s="23"/>
    </row>
    <row r="73" spans="1:7" ht="12.75" hidden="1" outlineLevel="2">
      <c r="A73" t="s">
        <v>4</v>
      </c>
      <c r="B73" s="6" t="s">
        <v>4</v>
      </c>
      <c r="C73" s="6" t="s">
        <v>4</v>
      </c>
      <c r="D73" s="8" t="s">
        <v>101</v>
      </c>
      <c r="E73" s="31" t="s">
        <v>102</v>
      </c>
      <c r="F73" s="9">
        <v>11195688.11</v>
      </c>
      <c r="G73" s="24"/>
    </row>
    <row r="74" spans="1:7" ht="12.75" hidden="1" outlineLevel="2">
      <c r="A74" t="s">
        <v>4</v>
      </c>
      <c r="B74" s="6" t="s">
        <v>4</v>
      </c>
      <c r="C74" s="6" t="s">
        <v>4</v>
      </c>
      <c r="D74" s="8" t="s">
        <v>103</v>
      </c>
      <c r="E74" s="31" t="s">
        <v>104</v>
      </c>
      <c r="F74" s="9">
        <v>134467402.37</v>
      </c>
      <c r="G74" s="24"/>
    </row>
    <row r="75" spans="1:7" ht="12.75" hidden="1" outlineLevel="2">
      <c r="A75" t="s">
        <v>4</v>
      </c>
      <c r="B75" s="6" t="s">
        <v>4</v>
      </c>
      <c r="C75" s="6" t="s">
        <v>4</v>
      </c>
      <c r="D75" s="8" t="s">
        <v>105</v>
      </c>
      <c r="E75" s="31" t="s">
        <v>106</v>
      </c>
      <c r="F75" s="9">
        <v>26382384.11</v>
      </c>
      <c r="G75" s="24"/>
    </row>
    <row r="76" spans="1:7" ht="12.75" hidden="1" outlineLevel="2">
      <c r="A76" t="s">
        <v>4</v>
      </c>
      <c r="B76" s="6" t="s">
        <v>4</v>
      </c>
      <c r="C76" s="6" t="s">
        <v>4</v>
      </c>
      <c r="D76" s="8" t="s">
        <v>107</v>
      </c>
      <c r="E76" s="31" t="s">
        <v>108</v>
      </c>
      <c r="F76" s="9">
        <v>466705091.54</v>
      </c>
      <c r="G76" s="24"/>
    </row>
    <row r="77" spans="1:7" ht="12.75" hidden="1" outlineLevel="2">
      <c r="A77" t="s">
        <v>4</v>
      </c>
      <c r="B77" s="6" t="s">
        <v>4</v>
      </c>
      <c r="C77" s="6" t="s">
        <v>4</v>
      </c>
      <c r="D77" s="8" t="s">
        <v>109</v>
      </c>
      <c r="E77" s="31" t="s">
        <v>110</v>
      </c>
      <c r="F77" s="9">
        <v>42723.86</v>
      </c>
      <c r="G77" s="24"/>
    </row>
    <row r="78" spans="1:7" ht="12.75" hidden="1" outlineLevel="2">
      <c r="A78" t="s">
        <v>4</v>
      </c>
      <c r="B78" s="6" t="s">
        <v>4</v>
      </c>
      <c r="C78" s="6" t="s">
        <v>4</v>
      </c>
      <c r="D78" s="8" t="s">
        <v>111</v>
      </c>
      <c r="E78" s="31" t="s">
        <v>112</v>
      </c>
      <c r="F78" s="9">
        <v>82151.94</v>
      </c>
      <c r="G78" s="24"/>
    </row>
    <row r="79" spans="1:7" ht="12.75" hidden="1" outlineLevel="2">
      <c r="A79" t="s">
        <v>4</v>
      </c>
      <c r="B79" s="6" t="s">
        <v>4</v>
      </c>
      <c r="C79" s="6" t="s">
        <v>4</v>
      </c>
      <c r="D79" s="8" t="s">
        <v>113</v>
      </c>
      <c r="E79" s="31" t="s">
        <v>114</v>
      </c>
      <c r="F79" s="9">
        <v>57266277.99</v>
      </c>
      <c r="G79" s="24"/>
    </row>
    <row r="80" spans="1:7" ht="12.75" hidden="1" outlineLevel="1" collapsed="1">
      <c r="A80" t="s">
        <v>4</v>
      </c>
      <c r="B80" s="6"/>
      <c r="C80" s="6"/>
      <c r="D80" s="6"/>
      <c r="E80" s="6"/>
      <c r="F80" s="6"/>
      <c r="G80" s="22"/>
    </row>
    <row r="81" spans="1:7" ht="25.5" customHeight="1" hidden="1" outlineLevel="1">
      <c r="A81" t="s">
        <v>4</v>
      </c>
      <c r="B81" s="6" t="s">
        <v>4</v>
      </c>
      <c r="C81" s="32" t="s">
        <v>115</v>
      </c>
      <c r="D81" s="33"/>
      <c r="E81" s="33"/>
      <c r="F81" s="7">
        <v>3801922045.64</v>
      </c>
      <c r="G81" s="23"/>
    </row>
    <row r="82" spans="1:7" ht="12.75" hidden="1" outlineLevel="2">
      <c r="A82" t="s">
        <v>4</v>
      </c>
      <c r="B82" s="6" t="s">
        <v>4</v>
      </c>
      <c r="C82" s="6" t="s">
        <v>4</v>
      </c>
      <c r="D82" s="8" t="s">
        <v>116</v>
      </c>
      <c r="E82" s="31" t="s">
        <v>117</v>
      </c>
      <c r="F82" s="9">
        <v>2217741.9</v>
      </c>
      <c r="G82" s="24"/>
    </row>
    <row r="83" spans="1:7" ht="12.75" hidden="1" outlineLevel="2">
      <c r="A83" t="s">
        <v>4</v>
      </c>
      <c r="B83" s="6" t="s">
        <v>4</v>
      </c>
      <c r="C83" s="6" t="s">
        <v>4</v>
      </c>
      <c r="D83" s="8" t="s">
        <v>118</v>
      </c>
      <c r="E83" s="31" t="s">
        <v>119</v>
      </c>
      <c r="F83" s="9">
        <v>219878910.86</v>
      </c>
      <c r="G83" s="24"/>
    </row>
    <row r="84" spans="1:7" ht="12.75" hidden="1" outlineLevel="2">
      <c r="A84" t="s">
        <v>4</v>
      </c>
      <c r="B84" s="6" t="s">
        <v>4</v>
      </c>
      <c r="C84" s="6" t="s">
        <v>4</v>
      </c>
      <c r="D84" s="8" t="s">
        <v>120</v>
      </c>
      <c r="E84" s="31" t="s">
        <v>121</v>
      </c>
      <c r="F84" s="9">
        <v>15949137.08</v>
      </c>
      <c r="G84" s="24"/>
    </row>
    <row r="85" spans="1:7" ht="12.75" hidden="1" outlineLevel="2">
      <c r="A85" t="s">
        <v>4</v>
      </c>
      <c r="B85" s="6" t="s">
        <v>4</v>
      </c>
      <c r="C85" s="6" t="s">
        <v>4</v>
      </c>
      <c r="D85" s="8" t="s">
        <v>122</v>
      </c>
      <c r="E85" s="31" t="s">
        <v>123</v>
      </c>
      <c r="F85" s="9">
        <v>27918984.69</v>
      </c>
      <c r="G85" s="24"/>
    </row>
    <row r="86" spans="1:7" ht="12.75" hidden="1" outlineLevel="2">
      <c r="A86" t="s">
        <v>4</v>
      </c>
      <c r="B86" s="6" t="s">
        <v>4</v>
      </c>
      <c r="C86" s="6" t="s">
        <v>4</v>
      </c>
      <c r="D86" s="8" t="s">
        <v>124</v>
      </c>
      <c r="E86" s="31" t="s">
        <v>125</v>
      </c>
      <c r="F86" s="9">
        <v>18839.43</v>
      </c>
      <c r="G86" s="24"/>
    </row>
    <row r="87" spans="1:7" ht="12.75" hidden="1" outlineLevel="2">
      <c r="A87" t="s">
        <v>4</v>
      </c>
      <c r="B87" s="6" t="s">
        <v>4</v>
      </c>
      <c r="C87" s="6" t="s">
        <v>4</v>
      </c>
      <c r="D87" s="8" t="s">
        <v>126</v>
      </c>
      <c r="E87" s="31" t="s">
        <v>127</v>
      </c>
      <c r="F87" s="9">
        <v>78255834.87</v>
      </c>
      <c r="G87" s="24"/>
    </row>
    <row r="88" spans="1:7" ht="12.75" hidden="1" outlineLevel="2">
      <c r="A88" t="s">
        <v>4</v>
      </c>
      <c r="B88" s="6" t="s">
        <v>4</v>
      </c>
      <c r="C88" s="6" t="s">
        <v>4</v>
      </c>
      <c r="D88" s="8" t="s">
        <v>128</v>
      </c>
      <c r="E88" s="31" t="s">
        <v>129</v>
      </c>
      <c r="F88" s="9">
        <v>3235494.21</v>
      </c>
      <c r="G88" s="24"/>
    </row>
    <row r="89" spans="1:7" ht="12.75" hidden="1" outlineLevel="2">
      <c r="A89" t="s">
        <v>4</v>
      </c>
      <c r="B89" s="6" t="s">
        <v>4</v>
      </c>
      <c r="C89" s="6" t="s">
        <v>4</v>
      </c>
      <c r="D89" s="8" t="s">
        <v>130</v>
      </c>
      <c r="E89" s="31" t="s">
        <v>131</v>
      </c>
      <c r="F89" s="9">
        <v>726104835.98</v>
      </c>
      <c r="G89" s="24"/>
    </row>
    <row r="90" spans="1:7" ht="12.75" hidden="1" outlineLevel="2">
      <c r="A90" t="s">
        <v>4</v>
      </c>
      <c r="B90" s="6" t="s">
        <v>4</v>
      </c>
      <c r="C90" s="6" t="s">
        <v>4</v>
      </c>
      <c r="D90" s="8" t="s">
        <v>132</v>
      </c>
      <c r="E90" s="31" t="s">
        <v>133</v>
      </c>
      <c r="F90" s="9">
        <v>31898980.74</v>
      </c>
      <c r="G90" s="24"/>
    </row>
    <row r="91" spans="1:7" ht="12.75" hidden="1" outlineLevel="2">
      <c r="A91" t="s">
        <v>4</v>
      </c>
      <c r="B91" s="6" t="s">
        <v>4</v>
      </c>
      <c r="C91" s="6" t="s">
        <v>4</v>
      </c>
      <c r="D91" s="8" t="s">
        <v>134</v>
      </c>
      <c r="E91" s="31" t="s">
        <v>135</v>
      </c>
      <c r="F91" s="9">
        <v>1952134.05</v>
      </c>
      <c r="G91" s="24"/>
    </row>
    <row r="92" spans="1:7" ht="12.75" hidden="1" outlineLevel="2">
      <c r="A92" t="s">
        <v>4</v>
      </c>
      <c r="B92" s="6" t="s">
        <v>4</v>
      </c>
      <c r="C92" s="6" t="s">
        <v>4</v>
      </c>
      <c r="D92" s="8" t="s">
        <v>136</v>
      </c>
      <c r="E92" s="31" t="s">
        <v>137</v>
      </c>
      <c r="F92" s="9">
        <v>36291849.51</v>
      </c>
      <c r="G92" s="24"/>
    </row>
    <row r="93" spans="1:7" ht="12.75" hidden="1" outlineLevel="2">
      <c r="A93" t="s">
        <v>4</v>
      </c>
      <c r="B93" s="6" t="s">
        <v>4</v>
      </c>
      <c r="C93" s="6" t="s">
        <v>4</v>
      </c>
      <c r="D93" s="8" t="s">
        <v>138</v>
      </c>
      <c r="E93" s="31" t="s">
        <v>139</v>
      </c>
      <c r="F93" s="9">
        <v>29164704.81</v>
      </c>
      <c r="G93" s="24"/>
    </row>
    <row r="94" spans="1:7" ht="12.75" hidden="1" outlineLevel="2">
      <c r="A94" t="s">
        <v>4</v>
      </c>
      <c r="B94" s="6" t="s">
        <v>4</v>
      </c>
      <c r="C94" s="6" t="s">
        <v>4</v>
      </c>
      <c r="D94" s="8" t="s">
        <v>140</v>
      </c>
      <c r="E94" s="31" t="s">
        <v>141</v>
      </c>
      <c r="F94" s="9">
        <v>82318404.86</v>
      </c>
      <c r="G94" s="24"/>
    </row>
    <row r="95" spans="1:7" ht="12.75" hidden="1" outlineLevel="2">
      <c r="A95" t="s">
        <v>4</v>
      </c>
      <c r="B95" s="6" t="s">
        <v>4</v>
      </c>
      <c r="C95" s="6" t="s">
        <v>4</v>
      </c>
      <c r="D95" s="8" t="s">
        <v>142</v>
      </c>
      <c r="E95" s="31" t="s">
        <v>143</v>
      </c>
      <c r="F95" s="9">
        <v>190707724.67</v>
      </c>
      <c r="G95" s="24"/>
    </row>
    <row r="96" spans="1:7" ht="12.75" hidden="1" outlineLevel="2">
      <c r="A96" t="s">
        <v>4</v>
      </c>
      <c r="B96" s="6" t="s">
        <v>4</v>
      </c>
      <c r="C96" s="6" t="s">
        <v>4</v>
      </c>
      <c r="D96" s="8" t="s">
        <v>144</v>
      </c>
      <c r="E96" s="31" t="s">
        <v>145</v>
      </c>
      <c r="F96" s="9">
        <v>23136.02</v>
      </c>
      <c r="G96" s="24"/>
    </row>
    <row r="97" spans="1:7" ht="12.75" hidden="1" outlineLevel="2">
      <c r="A97" t="s">
        <v>4</v>
      </c>
      <c r="B97" s="6" t="s">
        <v>4</v>
      </c>
      <c r="C97" s="6" t="s">
        <v>4</v>
      </c>
      <c r="D97" s="8" t="s">
        <v>146</v>
      </c>
      <c r="E97" s="31" t="s">
        <v>147</v>
      </c>
      <c r="F97" s="9">
        <v>71254739.48</v>
      </c>
      <c r="G97" s="24"/>
    </row>
    <row r="98" spans="1:7" ht="12.75" hidden="1" outlineLevel="2">
      <c r="A98" t="s">
        <v>4</v>
      </c>
      <c r="B98" s="6" t="s">
        <v>4</v>
      </c>
      <c r="C98" s="6" t="s">
        <v>4</v>
      </c>
      <c r="D98" s="8" t="s">
        <v>148</v>
      </c>
      <c r="E98" s="31" t="s">
        <v>149</v>
      </c>
      <c r="F98" s="9">
        <v>186565976.18</v>
      </c>
      <c r="G98" s="24"/>
    </row>
    <row r="99" spans="1:7" ht="12.75" hidden="1" outlineLevel="2">
      <c r="A99" t="s">
        <v>4</v>
      </c>
      <c r="B99" s="6" t="s">
        <v>4</v>
      </c>
      <c r="C99" s="6" t="s">
        <v>4</v>
      </c>
      <c r="D99" s="8" t="s">
        <v>150</v>
      </c>
      <c r="E99" s="31" t="s">
        <v>151</v>
      </c>
      <c r="F99" s="9">
        <v>5835192.36</v>
      </c>
      <c r="G99" s="24"/>
    </row>
    <row r="100" spans="1:7" ht="12.75" hidden="1" outlineLevel="2">
      <c r="A100" t="s">
        <v>4</v>
      </c>
      <c r="B100" s="6" t="s">
        <v>4</v>
      </c>
      <c r="C100" s="6" t="s">
        <v>4</v>
      </c>
      <c r="D100" s="8" t="s">
        <v>152</v>
      </c>
      <c r="E100" s="31" t="s">
        <v>153</v>
      </c>
      <c r="F100" s="9">
        <v>1283007.41</v>
      </c>
      <c r="G100" s="24"/>
    </row>
    <row r="101" spans="1:7" ht="12.75" hidden="1" outlineLevel="2">
      <c r="A101" t="s">
        <v>4</v>
      </c>
      <c r="B101" s="6" t="s">
        <v>4</v>
      </c>
      <c r="C101" s="6" t="s">
        <v>4</v>
      </c>
      <c r="D101" s="8" t="s">
        <v>154</v>
      </c>
      <c r="E101" s="31" t="s">
        <v>155</v>
      </c>
      <c r="F101" s="9">
        <v>273122556.54</v>
      </c>
      <c r="G101" s="24"/>
    </row>
    <row r="102" spans="1:7" ht="12.75" hidden="1" outlineLevel="2">
      <c r="A102" t="s">
        <v>4</v>
      </c>
      <c r="B102" s="6" t="s">
        <v>4</v>
      </c>
      <c r="C102" s="6" t="s">
        <v>4</v>
      </c>
      <c r="D102" s="8" t="s">
        <v>156</v>
      </c>
      <c r="E102" s="31" t="s">
        <v>157</v>
      </c>
      <c r="F102" s="9">
        <v>65869775.34</v>
      </c>
      <c r="G102" s="24"/>
    </row>
    <row r="103" spans="1:7" ht="12.75" hidden="1" outlineLevel="2">
      <c r="A103" t="s">
        <v>4</v>
      </c>
      <c r="B103" s="6" t="s">
        <v>4</v>
      </c>
      <c r="C103" s="6" t="s">
        <v>4</v>
      </c>
      <c r="D103" s="8" t="s">
        <v>158</v>
      </c>
      <c r="E103" s="31" t="s">
        <v>159</v>
      </c>
      <c r="F103" s="9">
        <v>190442.14</v>
      </c>
      <c r="G103" s="24"/>
    </row>
    <row r="104" spans="1:7" ht="12.75" hidden="1" outlineLevel="2">
      <c r="A104" t="s">
        <v>4</v>
      </c>
      <c r="B104" s="6" t="s">
        <v>4</v>
      </c>
      <c r="C104" s="6" t="s">
        <v>4</v>
      </c>
      <c r="D104" s="8" t="s">
        <v>160</v>
      </c>
      <c r="E104" s="31" t="s">
        <v>161</v>
      </c>
      <c r="F104" s="9">
        <v>421779.34</v>
      </c>
      <c r="G104" s="24"/>
    </row>
    <row r="105" spans="1:7" ht="12.75" hidden="1" outlineLevel="2">
      <c r="A105" t="s">
        <v>4</v>
      </c>
      <c r="B105" s="6" t="s">
        <v>4</v>
      </c>
      <c r="C105" s="6" t="s">
        <v>4</v>
      </c>
      <c r="D105" s="8" t="s">
        <v>162</v>
      </c>
      <c r="E105" s="31" t="s">
        <v>163</v>
      </c>
      <c r="F105" s="9">
        <v>19039747.62</v>
      </c>
      <c r="G105" s="24"/>
    </row>
    <row r="106" spans="1:7" ht="12.75" hidden="1" outlineLevel="2">
      <c r="A106" t="s">
        <v>4</v>
      </c>
      <c r="B106" s="6" t="s">
        <v>4</v>
      </c>
      <c r="C106" s="6" t="s">
        <v>4</v>
      </c>
      <c r="D106" s="8" t="s">
        <v>164</v>
      </c>
      <c r="E106" s="31" t="s">
        <v>165</v>
      </c>
      <c r="F106" s="9">
        <v>478898.2</v>
      </c>
      <c r="G106" s="24"/>
    </row>
    <row r="107" spans="1:7" ht="12.75" hidden="1" outlineLevel="2">
      <c r="A107" t="s">
        <v>4</v>
      </c>
      <c r="B107" s="6" t="s">
        <v>4</v>
      </c>
      <c r="C107" s="6" t="s">
        <v>4</v>
      </c>
      <c r="D107" s="8" t="s">
        <v>166</v>
      </c>
      <c r="E107" s="31" t="s">
        <v>167</v>
      </c>
      <c r="F107" s="9">
        <v>56951.12</v>
      </c>
      <c r="G107" s="24"/>
    </row>
    <row r="108" spans="1:7" ht="12.75" hidden="1" outlineLevel="2">
      <c r="A108" t="s">
        <v>4</v>
      </c>
      <c r="B108" s="6" t="s">
        <v>4</v>
      </c>
      <c r="C108" s="6" t="s">
        <v>4</v>
      </c>
      <c r="D108" s="8" t="s">
        <v>168</v>
      </c>
      <c r="E108" s="31" t="s">
        <v>169</v>
      </c>
      <c r="F108" s="9">
        <v>183950.68</v>
      </c>
      <c r="G108" s="24"/>
    </row>
    <row r="109" spans="1:7" ht="12.75" hidden="1" outlineLevel="2">
      <c r="A109" t="s">
        <v>4</v>
      </c>
      <c r="B109" s="6" t="s">
        <v>4</v>
      </c>
      <c r="C109" s="6" t="s">
        <v>4</v>
      </c>
      <c r="D109" s="8" t="s">
        <v>170</v>
      </c>
      <c r="E109" s="31" t="s">
        <v>171</v>
      </c>
      <c r="F109" s="9">
        <v>703216.1</v>
      </c>
      <c r="G109" s="24"/>
    </row>
    <row r="110" spans="1:7" ht="12.75" hidden="1" outlineLevel="2">
      <c r="A110" t="s">
        <v>4</v>
      </c>
      <c r="B110" s="6" t="s">
        <v>4</v>
      </c>
      <c r="C110" s="6" t="s">
        <v>4</v>
      </c>
      <c r="D110" s="8" t="s">
        <v>172</v>
      </c>
      <c r="E110" s="31" t="s">
        <v>173</v>
      </c>
      <c r="F110" s="9">
        <v>7082564.18</v>
      </c>
      <c r="G110" s="24"/>
    </row>
    <row r="111" spans="1:7" ht="12.75" hidden="1" outlineLevel="2">
      <c r="A111" t="s">
        <v>4</v>
      </c>
      <c r="B111" s="6" t="s">
        <v>4</v>
      </c>
      <c r="C111" s="6" t="s">
        <v>4</v>
      </c>
      <c r="D111" s="8" t="s">
        <v>174</v>
      </c>
      <c r="E111" s="31" t="s">
        <v>175</v>
      </c>
      <c r="F111" s="9">
        <v>7039972.82</v>
      </c>
      <c r="G111" s="24"/>
    </row>
    <row r="112" spans="1:7" ht="12.75" hidden="1" outlineLevel="2">
      <c r="A112" t="s">
        <v>4</v>
      </c>
      <c r="B112" s="6" t="s">
        <v>4</v>
      </c>
      <c r="C112" s="6" t="s">
        <v>4</v>
      </c>
      <c r="D112" s="8" t="s">
        <v>176</v>
      </c>
      <c r="E112" s="31" t="s">
        <v>177</v>
      </c>
      <c r="F112" s="9">
        <v>267494.98</v>
      </c>
      <c r="G112" s="24"/>
    </row>
    <row r="113" spans="1:7" ht="12.75" hidden="1" outlineLevel="2">
      <c r="A113" t="s">
        <v>4</v>
      </c>
      <c r="B113" s="6" t="s">
        <v>4</v>
      </c>
      <c r="C113" s="6" t="s">
        <v>4</v>
      </c>
      <c r="D113" s="8" t="s">
        <v>178</v>
      </c>
      <c r="E113" s="31" t="s">
        <v>179</v>
      </c>
      <c r="F113" s="9">
        <v>188881803.96</v>
      </c>
      <c r="G113" s="24"/>
    </row>
    <row r="114" spans="1:7" ht="12.75" hidden="1" outlineLevel="2">
      <c r="A114" t="s">
        <v>4</v>
      </c>
      <c r="B114" s="6" t="s">
        <v>4</v>
      </c>
      <c r="C114" s="6" t="s">
        <v>4</v>
      </c>
      <c r="D114" s="8" t="s">
        <v>180</v>
      </c>
      <c r="E114" s="31" t="s">
        <v>181</v>
      </c>
      <c r="F114" s="9">
        <v>117964012.47</v>
      </c>
      <c r="G114" s="24"/>
    </row>
    <row r="115" spans="1:7" ht="12.75" hidden="1" outlineLevel="2">
      <c r="A115" t="s">
        <v>4</v>
      </c>
      <c r="B115" s="6" t="s">
        <v>4</v>
      </c>
      <c r="C115" s="6" t="s">
        <v>4</v>
      </c>
      <c r="D115" s="8" t="s">
        <v>182</v>
      </c>
      <c r="E115" s="31" t="s">
        <v>183</v>
      </c>
      <c r="F115" s="9">
        <v>125344971.81</v>
      </c>
      <c r="G115" s="24"/>
    </row>
    <row r="116" spans="1:7" ht="12.75" hidden="1" outlineLevel="2">
      <c r="A116" t="s">
        <v>4</v>
      </c>
      <c r="B116" s="6" t="s">
        <v>4</v>
      </c>
      <c r="C116" s="6" t="s">
        <v>4</v>
      </c>
      <c r="D116" s="8" t="s">
        <v>184</v>
      </c>
      <c r="E116" s="31" t="s">
        <v>185</v>
      </c>
      <c r="F116" s="9">
        <v>10380440.95</v>
      </c>
      <c r="G116" s="24"/>
    </row>
    <row r="117" spans="1:7" ht="12.75" hidden="1" outlineLevel="2">
      <c r="A117" t="s">
        <v>4</v>
      </c>
      <c r="B117" s="6" t="s">
        <v>4</v>
      </c>
      <c r="C117" s="6" t="s">
        <v>4</v>
      </c>
      <c r="D117" s="8" t="s">
        <v>186</v>
      </c>
      <c r="E117" s="31" t="s">
        <v>187</v>
      </c>
      <c r="F117" s="9">
        <v>1119610.08</v>
      </c>
      <c r="G117" s="24"/>
    </row>
    <row r="118" spans="1:7" ht="12.75" hidden="1" outlineLevel="2">
      <c r="A118" t="s">
        <v>4</v>
      </c>
      <c r="B118" s="6" t="s">
        <v>4</v>
      </c>
      <c r="C118" s="6" t="s">
        <v>4</v>
      </c>
      <c r="D118" s="8" t="s">
        <v>188</v>
      </c>
      <c r="E118" s="31" t="s">
        <v>189</v>
      </c>
      <c r="F118" s="9">
        <v>4702.1</v>
      </c>
      <c r="G118" s="24"/>
    </row>
    <row r="119" spans="1:7" ht="12.75" hidden="1" outlineLevel="2">
      <c r="A119" t="s">
        <v>4</v>
      </c>
      <c r="B119" s="6" t="s">
        <v>4</v>
      </c>
      <c r="C119" s="6" t="s">
        <v>4</v>
      </c>
      <c r="D119" s="8" t="s">
        <v>190</v>
      </c>
      <c r="E119" s="31" t="s">
        <v>191</v>
      </c>
      <c r="F119" s="9">
        <v>1189411.64</v>
      </c>
      <c r="G119" s="24"/>
    </row>
    <row r="120" spans="1:7" ht="12.75" hidden="1" outlineLevel="2">
      <c r="A120" t="s">
        <v>4</v>
      </c>
      <c r="B120" s="6" t="s">
        <v>4</v>
      </c>
      <c r="C120" s="6" t="s">
        <v>4</v>
      </c>
      <c r="D120" s="8" t="s">
        <v>192</v>
      </c>
      <c r="E120" s="31" t="s">
        <v>193</v>
      </c>
      <c r="F120" s="9">
        <v>21863.67</v>
      </c>
      <c r="G120" s="24"/>
    </row>
    <row r="121" spans="1:7" ht="12.75" hidden="1" outlineLevel="2">
      <c r="A121" t="s">
        <v>4</v>
      </c>
      <c r="B121" s="6" t="s">
        <v>4</v>
      </c>
      <c r="C121" s="6" t="s">
        <v>4</v>
      </c>
      <c r="D121" s="8" t="s">
        <v>194</v>
      </c>
      <c r="E121" s="31" t="s">
        <v>195</v>
      </c>
      <c r="F121" s="9">
        <v>6272624.52</v>
      </c>
      <c r="G121" s="24"/>
    </row>
    <row r="122" spans="1:7" ht="12.75" hidden="1" outlineLevel="2">
      <c r="A122" t="s">
        <v>4</v>
      </c>
      <c r="B122" s="6" t="s">
        <v>4</v>
      </c>
      <c r="C122" s="6" t="s">
        <v>4</v>
      </c>
      <c r="D122" s="8" t="s">
        <v>196</v>
      </c>
      <c r="E122" s="31" t="s">
        <v>197</v>
      </c>
      <c r="F122" s="9">
        <v>444866041.07</v>
      </c>
      <c r="G122" s="24"/>
    </row>
    <row r="123" spans="1:7" ht="12.75" hidden="1" outlineLevel="2">
      <c r="A123" t="s">
        <v>4</v>
      </c>
      <c r="B123" s="6" t="s">
        <v>4</v>
      </c>
      <c r="C123" s="6" t="s">
        <v>4</v>
      </c>
      <c r="D123" s="8" t="s">
        <v>198</v>
      </c>
      <c r="E123" s="31" t="s">
        <v>199</v>
      </c>
      <c r="F123" s="9">
        <v>820543585.2</v>
      </c>
      <c r="G123" s="24"/>
    </row>
    <row r="124" spans="1:7" ht="12.75" hidden="1" outlineLevel="1" collapsed="1">
      <c r="A124" t="s">
        <v>4</v>
      </c>
      <c r="B124" s="6"/>
      <c r="C124" s="6"/>
      <c r="D124" s="6"/>
      <c r="E124" s="6"/>
      <c r="F124" s="6"/>
      <c r="G124" s="22"/>
    </row>
    <row r="125" spans="1:7" ht="25.5" customHeight="1" hidden="1" outlineLevel="1">
      <c r="A125" t="s">
        <v>4</v>
      </c>
      <c r="B125" s="6" t="s">
        <v>4</v>
      </c>
      <c r="C125" s="32" t="s">
        <v>200</v>
      </c>
      <c r="D125" s="33"/>
      <c r="E125" s="33"/>
      <c r="F125" s="7">
        <v>2525606813.35</v>
      </c>
      <c r="G125" s="23"/>
    </row>
    <row r="126" spans="1:7" ht="12.75" hidden="1" outlineLevel="1">
      <c r="A126" t="s">
        <v>4</v>
      </c>
      <c r="B126" s="6" t="s">
        <v>4</v>
      </c>
      <c r="C126" s="6" t="s">
        <v>4</v>
      </c>
      <c r="D126" s="8" t="s">
        <v>201</v>
      </c>
      <c r="E126" s="31" t="s">
        <v>202</v>
      </c>
      <c r="F126" s="9">
        <v>74422608.52</v>
      </c>
      <c r="G126" s="24"/>
    </row>
    <row r="127" spans="1:7" ht="12.75" hidden="1" outlineLevel="1">
      <c r="A127" t="s">
        <v>4</v>
      </c>
      <c r="B127" s="6" t="s">
        <v>4</v>
      </c>
      <c r="C127" s="6" t="s">
        <v>4</v>
      </c>
      <c r="D127" s="8" t="s">
        <v>203</v>
      </c>
      <c r="E127" s="31" t="s">
        <v>204</v>
      </c>
      <c r="F127" s="9">
        <v>650603760.86</v>
      </c>
      <c r="G127" s="24"/>
    </row>
    <row r="128" spans="1:7" ht="12.75" hidden="1" outlineLevel="1">
      <c r="A128" t="s">
        <v>4</v>
      </c>
      <c r="B128" s="6" t="s">
        <v>4</v>
      </c>
      <c r="C128" s="6" t="s">
        <v>4</v>
      </c>
      <c r="D128" s="8" t="s">
        <v>205</v>
      </c>
      <c r="E128" s="31" t="s">
        <v>206</v>
      </c>
      <c r="F128" s="9">
        <v>1034798480.33</v>
      </c>
      <c r="G128" s="24"/>
    </row>
    <row r="129" spans="1:7" ht="12.75" hidden="1" outlineLevel="1">
      <c r="A129" t="s">
        <v>4</v>
      </c>
      <c r="B129" s="6" t="s">
        <v>4</v>
      </c>
      <c r="C129" s="6" t="s">
        <v>4</v>
      </c>
      <c r="D129" s="8" t="s">
        <v>207</v>
      </c>
      <c r="E129" s="31" t="s">
        <v>208</v>
      </c>
      <c r="F129" s="9">
        <v>128854536.85</v>
      </c>
      <c r="G129" s="24"/>
    </row>
    <row r="130" spans="1:7" ht="12.75" hidden="1" outlineLevel="1">
      <c r="A130" t="s">
        <v>4</v>
      </c>
      <c r="B130" s="6" t="s">
        <v>4</v>
      </c>
      <c r="C130" s="6" t="s">
        <v>4</v>
      </c>
      <c r="D130" s="8" t="s">
        <v>209</v>
      </c>
      <c r="E130" s="31" t="s">
        <v>210</v>
      </c>
      <c r="F130" s="9">
        <v>618337349.76</v>
      </c>
      <c r="G130" s="24"/>
    </row>
    <row r="131" spans="1:7" ht="12.75" hidden="1" outlineLevel="1">
      <c r="A131" t="s">
        <v>4</v>
      </c>
      <c r="B131" s="6" t="s">
        <v>4</v>
      </c>
      <c r="C131" s="6" t="s">
        <v>4</v>
      </c>
      <c r="D131" s="8" t="s">
        <v>211</v>
      </c>
      <c r="E131" s="31" t="s">
        <v>212</v>
      </c>
      <c r="F131" s="9">
        <v>18590077.03</v>
      </c>
      <c r="G131" s="24"/>
    </row>
    <row r="132" spans="1:7" ht="12.75" collapsed="1">
      <c r="A132" t="s">
        <v>4</v>
      </c>
      <c r="B132" s="6"/>
      <c r="C132" s="6"/>
      <c r="D132" s="6"/>
      <c r="E132" s="6"/>
      <c r="F132" s="6"/>
      <c r="G132" s="22"/>
    </row>
    <row r="133" spans="1:7" ht="25.5" customHeight="1">
      <c r="A133" t="s">
        <v>4</v>
      </c>
      <c r="B133" s="29" t="s">
        <v>213</v>
      </c>
      <c r="C133" s="30"/>
      <c r="D133" s="30"/>
      <c r="E133" s="30"/>
      <c r="F133" s="12">
        <v>1764102771.88</v>
      </c>
      <c r="G133" s="21">
        <v>600000</v>
      </c>
    </row>
    <row r="134" spans="1:7" ht="12.75" hidden="1" outlineLevel="1">
      <c r="A134" t="s">
        <v>4</v>
      </c>
      <c r="G134" s="18"/>
    </row>
    <row r="135" spans="1:7" ht="25.5" customHeight="1" hidden="1" outlineLevel="1">
      <c r="A135" t="s">
        <v>4</v>
      </c>
      <c r="B135" t="s">
        <v>4</v>
      </c>
      <c r="C135" s="27" t="s">
        <v>214</v>
      </c>
      <c r="D135" s="28"/>
      <c r="E135" s="28"/>
      <c r="F135" s="1">
        <v>62792594.07</v>
      </c>
      <c r="G135" s="19"/>
    </row>
    <row r="136" spans="1:7" ht="12.75" hidden="1" outlineLevel="1">
      <c r="A136" t="s">
        <v>4</v>
      </c>
      <c r="B136" t="s">
        <v>4</v>
      </c>
      <c r="C136" t="s">
        <v>4</v>
      </c>
      <c r="D136" s="3" t="s">
        <v>215</v>
      </c>
      <c r="E136" s="26" t="s">
        <v>216</v>
      </c>
      <c r="F136" s="4">
        <v>11175685.86</v>
      </c>
      <c r="G136" s="20"/>
    </row>
    <row r="137" spans="1:7" ht="12.75" hidden="1" outlineLevel="1">
      <c r="A137" t="s">
        <v>4</v>
      </c>
      <c r="B137" t="s">
        <v>4</v>
      </c>
      <c r="C137" t="s">
        <v>4</v>
      </c>
      <c r="D137" s="3" t="s">
        <v>217</v>
      </c>
      <c r="E137" s="26" t="s">
        <v>218</v>
      </c>
      <c r="F137" s="4">
        <v>2511729.73</v>
      </c>
      <c r="G137" s="20"/>
    </row>
    <row r="138" spans="1:7" ht="12.75" hidden="1" outlineLevel="1">
      <c r="A138" t="s">
        <v>4</v>
      </c>
      <c r="B138" t="s">
        <v>4</v>
      </c>
      <c r="C138" t="s">
        <v>4</v>
      </c>
      <c r="D138" s="3" t="s">
        <v>219</v>
      </c>
      <c r="E138" s="26" t="s">
        <v>220</v>
      </c>
      <c r="F138" s="4">
        <v>30944030.94</v>
      </c>
      <c r="G138" s="20"/>
    </row>
    <row r="139" spans="1:7" ht="12.75" hidden="1" outlineLevel="1">
      <c r="A139" t="s">
        <v>4</v>
      </c>
      <c r="B139" t="s">
        <v>4</v>
      </c>
      <c r="C139" t="s">
        <v>4</v>
      </c>
      <c r="D139" s="3" t="s">
        <v>221</v>
      </c>
      <c r="E139" s="26" t="s">
        <v>222</v>
      </c>
      <c r="F139" s="4">
        <v>12311640.46</v>
      </c>
      <c r="G139" s="20"/>
    </row>
    <row r="140" spans="1:7" ht="12.75" hidden="1" outlineLevel="1">
      <c r="A140" t="s">
        <v>4</v>
      </c>
      <c r="B140" t="s">
        <v>4</v>
      </c>
      <c r="C140" t="s">
        <v>4</v>
      </c>
      <c r="D140" s="3" t="s">
        <v>223</v>
      </c>
      <c r="E140" s="26" t="s">
        <v>224</v>
      </c>
      <c r="F140" s="4">
        <v>1712945.2</v>
      </c>
      <c r="G140" s="20"/>
    </row>
    <row r="141" spans="1:7" ht="12.75" hidden="1" outlineLevel="1">
      <c r="A141" t="s">
        <v>4</v>
      </c>
      <c r="B141" t="s">
        <v>4</v>
      </c>
      <c r="C141" t="s">
        <v>4</v>
      </c>
      <c r="D141" s="3" t="s">
        <v>225</v>
      </c>
      <c r="E141" s="26" t="s">
        <v>226</v>
      </c>
      <c r="F141" s="4">
        <v>4136561.88</v>
      </c>
      <c r="G141" s="20"/>
    </row>
    <row r="142" spans="1:7" ht="12.75" hidden="1" outlineLevel="1">
      <c r="A142" t="s">
        <v>4</v>
      </c>
      <c r="G142" s="18"/>
    </row>
    <row r="143" spans="1:7" ht="25.5" customHeight="1" hidden="1" outlineLevel="1">
      <c r="A143" t="s">
        <v>4</v>
      </c>
      <c r="B143" t="s">
        <v>4</v>
      </c>
      <c r="C143" s="27" t="s">
        <v>227</v>
      </c>
      <c r="D143" s="28"/>
      <c r="E143" s="28"/>
      <c r="F143" s="1">
        <v>1558086141.22</v>
      </c>
      <c r="G143" s="19"/>
    </row>
    <row r="144" spans="1:7" ht="12.75" hidden="1" outlineLevel="1">
      <c r="A144" t="s">
        <v>4</v>
      </c>
      <c r="B144" t="s">
        <v>4</v>
      </c>
      <c r="C144" t="s">
        <v>4</v>
      </c>
      <c r="D144" s="3" t="s">
        <v>228</v>
      </c>
      <c r="E144" s="26" t="s">
        <v>229</v>
      </c>
      <c r="F144" s="4">
        <v>121072976.38</v>
      </c>
      <c r="G144" s="20"/>
    </row>
    <row r="145" spans="1:7" ht="12.75" hidden="1" outlineLevel="1">
      <c r="A145" t="s">
        <v>4</v>
      </c>
      <c r="B145" t="s">
        <v>4</v>
      </c>
      <c r="C145" t="s">
        <v>4</v>
      </c>
      <c r="D145" s="3" t="s">
        <v>230</v>
      </c>
      <c r="E145" s="26" t="s">
        <v>231</v>
      </c>
      <c r="F145" s="4">
        <v>32675217.26</v>
      </c>
      <c r="G145" s="20"/>
    </row>
    <row r="146" spans="1:7" ht="12.75" hidden="1" outlineLevel="1">
      <c r="A146" t="s">
        <v>4</v>
      </c>
      <c r="B146" t="s">
        <v>4</v>
      </c>
      <c r="C146" t="s">
        <v>4</v>
      </c>
      <c r="D146" s="3" t="s">
        <v>232</v>
      </c>
      <c r="E146" s="26" t="s">
        <v>233</v>
      </c>
      <c r="F146" s="4">
        <v>1240294449.46</v>
      </c>
      <c r="G146" s="20"/>
    </row>
    <row r="147" spans="1:7" ht="12.75" hidden="1" outlineLevel="1">
      <c r="A147" t="s">
        <v>4</v>
      </c>
      <c r="B147" t="s">
        <v>4</v>
      </c>
      <c r="C147" t="s">
        <v>4</v>
      </c>
      <c r="D147" s="3" t="s">
        <v>234</v>
      </c>
      <c r="E147" s="26" t="s">
        <v>235</v>
      </c>
      <c r="F147" s="4">
        <v>99945317.55</v>
      </c>
      <c r="G147" s="20"/>
    </row>
    <row r="148" spans="1:7" ht="12.75" hidden="1" outlineLevel="1">
      <c r="A148" t="s">
        <v>4</v>
      </c>
      <c r="B148" t="s">
        <v>4</v>
      </c>
      <c r="C148" t="s">
        <v>4</v>
      </c>
      <c r="D148" s="3" t="s">
        <v>236</v>
      </c>
      <c r="E148" s="26" t="s">
        <v>237</v>
      </c>
      <c r="F148" s="4">
        <v>11036338.51</v>
      </c>
      <c r="G148" s="20"/>
    </row>
    <row r="149" spans="1:7" ht="12.75" hidden="1" outlineLevel="1">
      <c r="A149" t="s">
        <v>4</v>
      </c>
      <c r="B149" t="s">
        <v>4</v>
      </c>
      <c r="C149" t="s">
        <v>4</v>
      </c>
      <c r="D149" s="3" t="s">
        <v>238</v>
      </c>
      <c r="E149" s="26" t="s">
        <v>239</v>
      </c>
      <c r="F149" s="4">
        <v>53061842.06</v>
      </c>
      <c r="G149" s="20"/>
    </row>
    <row r="150" spans="1:7" ht="12.75" hidden="1" outlineLevel="1" collapsed="1">
      <c r="A150" t="s">
        <v>4</v>
      </c>
      <c r="G150" s="18"/>
    </row>
    <row r="151" spans="1:7" ht="25.5" customHeight="1" hidden="1" outlineLevel="1">
      <c r="A151" t="s">
        <v>4</v>
      </c>
      <c r="B151" t="s">
        <v>4</v>
      </c>
      <c r="C151" s="27" t="s">
        <v>240</v>
      </c>
      <c r="D151" s="28"/>
      <c r="E151" s="28"/>
      <c r="F151" s="1">
        <v>142048793.77</v>
      </c>
      <c r="G151" s="19"/>
    </row>
    <row r="152" spans="1:7" ht="12.75" hidden="1" outlineLevel="1">
      <c r="A152" t="s">
        <v>4</v>
      </c>
      <c r="B152" t="s">
        <v>4</v>
      </c>
      <c r="C152" t="s">
        <v>4</v>
      </c>
      <c r="D152" s="3" t="s">
        <v>241</v>
      </c>
      <c r="E152" s="26" t="s">
        <v>242</v>
      </c>
      <c r="F152" s="4">
        <v>16982973.07</v>
      </c>
      <c r="G152" s="20"/>
    </row>
    <row r="153" spans="1:7" ht="12.75" hidden="1" outlineLevel="1">
      <c r="A153" t="s">
        <v>4</v>
      </c>
      <c r="B153" t="s">
        <v>4</v>
      </c>
      <c r="C153" t="s">
        <v>4</v>
      </c>
      <c r="D153" s="3" t="s">
        <v>243</v>
      </c>
      <c r="E153" s="26" t="s">
        <v>244</v>
      </c>
      <c r="F153" s="4">
        <v>13508198.72</v>
      </c>
      <c r="G153" s="20"/>
    </row>
    <row r="154" spans="1:7" ht="12.75" hidden="1" outlineLevel="1">
      <c r="A154" t="s">
        <v>4</v>
      </c>
      <c r="B154" t="s">
        <v>4</v>
      </c>
      <c r="C154" t="s">
        <v>4</v>
      </c>
      <c r="D154" s="3" t="s">
        <v>245</v>
      </c>
      <c r="E154" s="26" t="s">
        <v>246</v>
      </c>
      <c r="F154" s="4">
        <v>75162495.65</v>
      </c>
      <c r="G154" s="20"/>
    </row>
    <row r="155" spans="1:7" ht="12.75" hidden="1" outlineLevel="1">
      <c r="A155" t="s">
        <v>4</v>
      </c>
      <c r="B155" t="s">
        <v>4</v>
      </c>
      <c r="C155" t="s">
        <v>4</v>
      </c>
      <c r="D155" s="3" t="s">
        <v>247</v>
      </c>
      <c r="E155" s="26" t="s">
        <v>248</v>
      </c>
      <c r="F155" s="4">
        <v>25421360.21</v>
      </c>
      <c r="G155" s="20"/>
    </row>
    <row r="156" spans="1:7" ht="12.75" hidden="1" outlineLevel="1">
      <c r="A156" t="s">
        <v>4</v>
      </c>
      <c r="B156" t="s">
        <v>4</v>
      </c>
      <c r="C156" t="s">
        <v>4</v>
      </c>
      <c r="D156" s="3" t="s">
        <v>249</v>
      </c>
      <c r="E156" s="26" t="s">
        <v>250</v>
      </c>
      <c r="F156" s="4">
        <v>6057921.08</v>
      </c>
      <c r="G156" s="20"/>
    </row>
    <row r="157" spans="1:7" ht="12.75" hidden="1" outlineLevel="1">
      <c r="A157" t="s">
        <v>4</v>
      </c>
      <c r="B157" t="s">
        <v>4</v>
      </c>
      <c r="C157" t="s">
        <v>4</v>
      </c>
      <c r="D157" s="3" t="s">
        <v>251</v>
      </c>
      <c r="E157" s="26" t="s">
        <v>252</v>
      </c>
      <c r="F157" s="4">
        <v>4915845.04</v>
      </c>
      <c r="G157" s="20"/>
    </row>
    <row r="158" spans="1:7" ht="12.75" hidden="1" outlineLevel="1">
      <c r="A158" t="s">
        <v>4</v>
      </c>
      <c r="G158" s="18"/>
    </row>
    <row r="159" spans="1:7" ht="25.5" customHeight="1" hidden="1" outlineLevel="1" collapsed="1">
      <c r="A159" t="s">
        <v>4</v>
      </c>
      <c r="B159" t="s">
        <v>4</v>
      </c>
      <c r="C159" s="27" t="s">
        <v>253</v>
      </c>
      <c r="D159" s="28"/>
      <c r="E159" s="28"/>
      <c r="F159" s="1">
        <v>1175242.82</v>
      </c>
      <c r="G159" s="19"/>
    </row>
    <row r="160" spans="1:7" ht="12.75" hidden="1" outlineLevel="1">
      <c r="A160" t="s">
        <v>4</v>
      </c>
      <c r="B160" t="s">
        <v>4</v>
      </c>
      <c r="C160" t="s">
        <v>4</v>
      </c>
      <c r="D160" s="3" t="s">
        <v>254</v>
      </c>
      <c r="E160" s="26" t="s">
        <v>255</v>
      </c>
      <c r="F160" s="4">
        <v>173884.72</v>
      </c>
      <c r="G160" s="20"/>
    </row>
    <row r="161" spans="1:7" ht="12.75" hidden="1" outlineLevel="1">
      <c r="A161" t="s">
        <v>4</v>
      </c>
      <c r="B161" t="s">
        <v>4</v>
      </c>
      <c r="C161" t="s">
        <v>4</v>
      </c>
      <c r="D161" s="3" t="s">
        <v>256</v>
      </c>
      <c r="E161" s="26" t="s">
        <v>257</v>
      </c>
      <c r="F161" s="4">
        <v>53819.02</v>
      </c>
      <c r="G161" s="20"/>
    </row>
    <row r="162" spans="1:7" ht="12.75" hidden="1" outlineLevel="1">
      <c r="A162" t="s">
        <v>4</v>
      </c>
      <c r="B162" t="s">
        <v>4</v>
      </c>
      <c r="C162" t="s">
        <v>4</v>
      </c>
      <c r="D162" s="3" t="s">
        <v>258</v>
      </c>
      <c r="E162" s="26" t="s">
        <v>259</v>
      </c>
      <c r="F162" s="4">
        <v>218666.94</v>
      </c>
      <c r="G162" s="20"/>
    </row>
    <row r="163" spans="1:7" ht="12.75" hidden="1" outlineLevel="1">
      <c r="A163" t="s">
        <v>4</v>
      </c>
      <c r="B163" t="s">
        <v>4</v>
      </c>
      <c r="C163" t="s">
        <v>4</v>
      </c>
      <c r="D163" s="3" t="s">
        <v>260</v>
      </c>
      <c r="E163" s="26" t="s">
        <v>261</v>
      </c>
      <c r="F163" s="4">
        <v>359459.56</v>
      </c>
      <c r="G163" s="20"/>
    </row>
    <row r="164" spans="1:7" ht="12.75" hidden="1" outlineLevel="1">
      <c r="A164" t="s">
        <v>4</v>
      </c>
      <c r="B164" t="s">
        <v>4</v>
      </c>
      <c r="C164" t="s">
        <v>4</v>
      </c>
      <c r="D164" s="3" t="s">
        <v>262</v>
      </c>
      <c r="E164" s="26" t="s">
        <v>263</v>
      </c>
      <c r="F164" s="4">
        <v>773</v>
      </c>
      <c r="G164" s="20"/>
    </row>
    <row r="165" spans="1:7" ht="12.75" hidden="1" outlineLevel="1">
      <c r="A165" t="s">
        <v>4</v>
      </c>
      <c r="B165" t="s">
        <v>4</v>
      </c>
      <c r="C165" t="s">
        <v>4</v>
      </c>
      <c r="D165" s="3" t="s">
        <v>264</v>
      </c>
      <c r="E165" s="26" t="s">
        <v>265</v>
      </c>
      <c r="F165" s="4">
        <v>368639.58</v>
      </c>
      <c r="G165" s="20"/>
    </row>
    <row r="166" spans="1:7" ht="12.75" hidden="1" outlineLevel="1">
      <c r="A166" t="s">
        <v>4</v>
      </c>
      <c r="G166" s="18"/>
    </row>
    <row r="167" ht="12.75" collapsed="1">
      <c r="G167" s="18"/>
    </row>
    <row r="168" ht="12.75">
      <c r="G168" s="18"/>
    </row>
    <row r="169" spans="6:7" s="13" customFormat="1" ht="25.5" customHeight="1">
      <c r="F169" s="14">
        <f>F133+F70+F10</f>
        <v>45569804848.5</v>
      </c>
      <c r="G169" s="25">
        <f>G133+G70+G10</f>
        <v>10900000</v>
      </c>
    </row>
    <row r="171" spans="2:7" ht="12.75" customHeight="1">
      <c r="B171" s="44" t="s">
        <v>269</v>
      </c>
      <c r="C171" s="44"/>
      <c r="D171" s="44"/>
      <c r="E171" s="44"/>
      <c r="F171" s="46">
        <f>3000000000*30/100</f>
        <v>900000000</v>
      </c>
      <c r="G171" s="11">
        <f>G169*F173/100</f>
        <v>0</v>
      </c>
    </row>
    <row r="172" spans="2:6" ht="12.75">
      <c r="B172" s="45"/>
      <c r="C172" s="45"/>
      <c r="D172" s="45"/>
      <c r="E172" s="45"/>
      <c r="F172" s="47"/>
    </row>
    <row r="173" spans="2:6" ht="12.75">
      <c r="B173" s="15"/>
      <c r="C173" s="15"/>
      <c r="D173" s="15"/>
      <c r="E173" s="15"/>
      <c r="F173" s="10"/>
    </row>
    <row r="174" spans="2:6" ht="12.75" customHeight="1">
      <c r="B174" s="44" t="s">
        <v>270</v>
      </c>
      <c r="C174" s="44"/>
      <c r="D174" s="44"/>
      <c r="E174" s="44"/>
      <c r="F174" s="48">
        <f>F171/F169</f>
        <v>0.01974991999619294</v>
      </c>
    </row>
    <row r="175" spans="2:6" ht="12.75">
      <c r="B175" s="45"/>
      <c r="C175" s="45"/>
      <c r="D175" s="45"/>
      <c r="E175" s="45"/>
      <c r="F175" s="49"/>
    </row>
    <row r="176" ht="13.5" thickBot="1"/>
    <row r="177" spans="2:7" ht="13.5" thickBot="1">
      <c r="B177" s="39" t="s">
        <v>268</v>
      </c>
      <c r="C177" s="40"/>
      <c r="D177" s="40"/>
      <c r="E177" s="41"/>
      <c r="G177" s="16">
        <f>G169*F174</f>
        <v>215274.12795850303</v>
      </c>
    </row>
  </sheetData>
  <sheetProtection password="C75E" sheet="1"/>
  <mergeCells count="29">
    <mergeCell ref="A2:E2"/>
    <mergeCell ref="A3:E3"/>
    <mergeCell ref="B171:E172"/>
    <mergeCell ref="F171:F172"/>
    <mergeCell ref="B174:E175"/>
    <mergeCell ref="F174:F175"/>
    <mergeCell ref="A1:F1"/>
    <mergeCell ref="A4:E4"/>
    <mergeCell ref="A5:E5"/>
    <mergeCell ref="B177:E177"/>
    <mergeCell ref="A6:B6"/>
    <mergeCell ref="A8:E8"/>
    <mergeCell ref="A10:E10"/>
    <mergeCell ref="B12:E12"/>
    <mergeCell ref="C14:E14"/>
    <mergeCell ref="C52:E52"/>
    <mergeCell ref="B59:E59"/>
    <mergeCell ref="C61:E61"/>
    <mergeCell ref="C64:E64"/>
    <mergeCell ref="A68:E68"/>
    <mergeCell ref="B70:E70"/>
    <mergeCell ref="C72:E72"/>
    <mergeCell ref="C81:E81"/>
    <mergeCell ref="C125:E125"/>
    <mergeCell ref="B133:E133"/>
    <mergeCell ref="C135:E135"/>
    <mergeCell ref="C143:E143"/>
    <mergeCell ref="C151:E151"/>
    <mergeCell ref="C159:E159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Delfino</dc:creator>
  <cp:keywords/>
  <dc:description/>
  <cp:lastModifiedBy>utente</cp:lastModifiedBy>
  <dcterms:created xsi:type="dcterms:W3CDTF">2020-05-15T17:06:40Z</dcterms:created>
  <dcterms:modified xsi:type="dcterms:W3CDTF">2020-05-17T16:26:47Z</dcterms:modified>
  <cp:category/>
  <cp:version/>
  <cp:contentType/>
  <cp:contentStatus/>
</cp:coreProperties>
</file>